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계약관련\급식재료\2022\업체 회신자료(수합 준비)\2022 급식재료\6개월\김치류(완)\"/>
    </mc:Choice>
  </mc:AlternateContent>
  <bookViews>
    <workbookView xWindow="0" yWindow="0" windowWidth="28800" windowHeight="11595" tabRatio="703" activeTab="1"/>
  </bookViews>
  <sheets>
    <sheet name="표지" sheetId="29" r:id="rId1"/>
    <sheet name="2022년 하반기입찰 김치" sheetId="26" r:id="rId2"/>
  </sheets>
  <definedNames>
    <definedName name="_xlnm.Print_Titles" localSheetId="1">'2022년 하반기입찰 김치'!$1:$4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3" i="26" l="1"/>
  <c r="M12" i="26"/>
  <c r="M11" i="26"/>
  <c r="M10" i="26"/>
  <c r="M9" i="26"/>
  <c r="M8" i="26"/>
  <c r="M7" i="26"/>
  <c r="M6" i="26"/>
  <c r="M5" i="26"/>
  <c r="L12" i="26" l="1"/>
  <c r="L11" i="26"/>
  <c r="L10" i="26"/>
  <c r="L9" i="26"/>
  <c r="L8" i="26"/>
  <c r="L7" i="26"/>
  <c r="L6" i="26"/>
  <c r="L5" i="26"/>
  <c r="H5" i="26" l="1"/>
  <c r="H12" i="26" l="1"/>
  <c r="H11" i="26"/>
  <c r="H10" i="26"/>
  <c r="H9" i="26"/>
  <c r="H8" i="26"/>
  <c r="H7" i="26"/>
  <c r="H6" i="26"/>
</calcChain>
</file>

<file path=xl/sharedStrings.xml><?xml version="1.0" encoding="utf-8"?>
<sst xmlns="http://schemas.openxmlformats.org/spreadsheetml/2006/main" count="53" uniqueCount="34">
  <si>
    <t>국내산</t>
  </si>
  <si>
    <t>kg</t>
  </si>
  <si>
    <t>열무김치</t>
  </si>
  <si>
    <t>포기김치</t>
  </si>
  <si>
    <t>깍두기</t>
  </si>
  <si>
    <t>갓김치</t>
  </si>
  <si>
    <t>백김치(포기)</t>
    <phoneticPr fontId="2" type="noConversion"/>
  </si>
  <si>
    <t>부추김치</t>
    <phoneticPr fontId="2" type="noConversion"/>
  </si>
  <si>
    <t>10kg,국내산원재료사용,HACCP인증업체,제조일로부터 4일이내</t>
    <phoneticPr fontId="2" type="noConversion"/>
  </si>
  <si>
    <t>10kg,국내산원재료사용,HACCP인증업체,제조일로부터 4일이내</t>
    <phoneticPr fontId="2" type="noConversion"/>
  </si>
  <si>
    <t>* 포기김치인 경우 보통맛과 덜맵게로 구분하여 제조</t>
    <phoneticPr fontId="2" type="noConversion"/>
  </si>
  <si>
    <t>제주의료원 원무과 원무계 영양사실</t>
    <phoneticPr fontId="2" type="noConversion"/>
  </si>
  <si>
    <t>10kg,국내산원재료사용,원재료함량 70%이상,HACCP인증업체,제조일로부터4일이내</t>
    <phoneticPr fontId="2" type="noConversion"/>
  </si>
  <si>
    <t>맛김치</t>
    <phoneticPr fontId="2" type="noConversion"/>
  </si>
  <si>
    <t>포기김치외 7종</t>
    <phoneticPr fontId="2" type="noConversion"/>
  </si>
  <si>
    <t>붙임.</t>
    <phoneticPr fontId="2" type="noConversion"/>
  </si>
  <si>
    <t>알타리김치</t>
    <phoneticPr fontId="2" type="noConversion"/>
  </si>
  <si>
    <t xml:space="preserve">2022년 하반기(6개월) 식재료 입찰 목록
</t>
    <phoneticPr fontId="2" type="noConversion"/>
  </si>
  <si>
    <t>(구내+장례+요양원)</t>
    <phoneticPr fontId="2" type="noConversion"/>
  </si>
  <si>
    <t>제주의료원, 도립노인요양원 김치 입찰품목 및 예상구입량 내역서</t>
    <phoneticPr fontId="28" type="noConversion"/>
  </si>
  <si>
    <t>연번</t>
    <phoneticPr fontId="30" type="noConversion"/>
  </si>
  <si>
    <t>품 목</t>
    <phoneticPr fontId="30" type="noConversion"/>
  </si>
  <si>
    <t>규    격</t>
    <phoneticPr fontId="30" type="noConversion"/>
  </si>
  <si>
    <t>원산지 및 제조사</t>
    <phoneticPr fontId="30" type="noConversion"/>
  </si>
  <si>
    <t>단위</t>
    <phoneticPr fontId="30" type="noConversion"/>
  </si>
  <si>
    <t>도립노인요양원 총예상구입량</t>
    <phoneticPr fontId="30" type="noConversion"/>
  </si>
  <si>
    <t>합계</t>
    <phoneticPr fontId="30" type="noConversion"/>
  </si>
  <si>
    <t>제주의료원 총예상구입량</t>
    <phoneticPr fontId="30" type="noConversion"/>
  </si>
  <si>
    <t>한백푸드</t>
    <phoneticPr fontId="30" type="noConversion"/>
  </si>
  <si>
    <t>최저가</t>
    <phoneticPr fontId="30" type="noConversion"/>
  </si>
  <si>
    <t>남현식품</t>
    <phoneticPr fontId="2" type="noConversion"/>
  </si>
  <si>
    <t>무궁무진좋은김치</t>
    <phoneticPr fontId="2" type="noConversion"/>
  </si>
  <si>
    <t>기초금액</t>
    <phoneticPr fontId="30" type="noConversion"/>
  </si>
  <si>
    <t>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</si>
</sst>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(&quot;$&quot;* #,##0_);_(&quot;$&quot;* \(#,##0\);_(&quot;$&quot;* &quot;-&quot;_);_(@_)"/>
  </numFmts>
  <fonts count="37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24"/>
      <name val="돋움"/>
      <family val="3"/>
      <charset val="129"/>
    </font>
    <font>
      <b/>
      <sz val="20"/>
      <name val="휴먼둥근헤드라인"/>
      <family val="1"/>
      <charset val="129"/>
    </font>
    <font>
      <b/>
      <sz val="24"/>
      <name val="휴먼둥근헤드라인"/>
      <family val="1"/>
      <charset val="129"/>
    </font>
    <font>
      <sz val="24"/>
      <name val="휴먼둥근헤드라인"/>
      <family val="1"/>
      <charset val="129"/>
    </font>
    <font>
      <b/>
      <sz val="12"/>
      <name val="돋움"/>
      <family val="3"/>
      <charset val="129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b/>
      <sz val="20"/>
      <color theme="1"/>
      <name val="나눔바른고딕 Light"/>
      <family val="3"/>
      <charset val="129"/>
    </font>
    <font>
      <sz val="8"/>
      <name val="나눔스퀘어_ac Light"/>
      <family val="2"/>
      <charset val="129"/>
    </font>
    <font>
      <sz val="11"/>
      <color theme="1"/>
      <name val="나눔바른고딕 Light"/>
      <family val="3"/>
      <charset val="129"/>
    </font>
    <font>
      <sz val="8"/>
      <name val="맑은 고딕"/>
      <family val="3"/>
      <charset val="129"/>
      <scheme val="minor"/>
    </font>
    <font>
      <b/>
      <sz val="16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2"/>
      <name val="나눔바른고딕 Light"/>
      <family val="3"/>
      <charset val="129"/>
    </font>
    <font>
      <sz val="20"/>
      <name val="나눔바른고딕 Light"/>
      <family val="3"/>
      <charset val="129"/>
    </font>
    <font>
      <sz val="11"/>
      <name val="나눔바른고딕 Light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1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3" borderId="3" applyNumberFormat="0" applyAlignment="0" applyProtection="0">
      <alignment vertical="center"/>
    </xf>
    <xf numFmtId="41" fontId="1" fillId="0" borderId="0" applyFont="0" applyFill="0" applyBorder="0" applyAlignment="0" applyProtection="0"/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7" borderId="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176" fontId="25" fillId="0" borderId="0" applyFont="0" applyFill="0" applyBorder="0" applyAlignment="0" applyProtection="0"/>
    <xf numFmtId="0" fontId="26" fillId="0" borderId="0">
      <alignment vertical="center"/>
    </xf>
    <xf numFmtId="0" fontId="26" fillId="0" borderId="0">
      <alignment vertical="center"/>
    </xf>
  </cellStyleXfs>
  <cellXfs count="34">
    <xf numFmtId="0" fontId="0" fillId="0" borderId="0" xfId="0">
      <alignment vertical="center"/>
    </xf>
    <xf numFmtId="0" fontId="20" fillId="0" borderId="0" xfId="0" applyFont="1">
      <alignment vertical="center"/>
    </xf>
    <xf numFmtId="0" fontId="24" fillId="0" borderId="0" xfId="0" applyFont="1">
      <alignment vertical="center"/>
    </xf>
    <xf numFmtId="0" fontId="27" fillId="24" borderId="12" xfId="0" applyFont="1" applyFill="1" applyBorder="1" applyAlignment="1">
      <alignment horizontal="centerContinuous" vertical="center" wrapText="1"/>
    </xf>
    <xf numFmtId="0" fontId="31" fillId="0" borderId="0" xfId="66" applyFont="1" applyAlignment="1">
      <alignment horizontal="centerContinuous" vertical="center" wrapText="1"/>
    </xf>
    <xf numFmtId="0" fontId="32" fillId="0" borderId="0" xfId="66" applyFont="1" applyAlignment="1">
      <alignment horizontal="centerContinuous" vertical="center"/>
    </xf>
    <xf numFmtId="0" fontId="32" fillId="0" borderId="0" xfId="66" applyFont="1" applyAlignment="1">
      <alignment vertical="center"/>
    </xf>
    <xf numFmtId="0" fontId="31" fillId="0" borderId="0" xfId="66" applyFont="1" applyAlignment="1">
      <alignment horizontal="center" vertical="center" wrapText="1"/>
    </xf>
    <xf numFmtId="0" fontId="33" fillId="0" borderId="0" xfId="66" applyFont="1" applyBorder="1" applyAlignment="1">
      <alignment horizontal="centerContinuous" vertical="center"/>
    </xf>
    <xf numFmtId="0" fontId="32" fillId="0" borderId="0" xfId="66" applyFont="1" applyBorder="1" applyAlignment="1">
      <alignment vertical="center"/>
    </xf>
    <xf numFmtId="0" fontId="32" fillId="0" borderId="0" xfId="0" applyFont="1">
      <alignment vertical="center"/>
    </xf>
    <xf numFmtId="0" fontId="32" fillId="0" borderId="0" xfId="66" applyFont="1" applyAlignment="1">
      <alignment horizontal="center" vertical="center"/>
    </xf>
    <xf numFmtId="0" fontId="32" fillId="24" borderId="0" xfId="66" applyFont="1" applyFill="1" applyBorder="1" applyAlignment="1">
      <alignment horizontal="centerContinuous" vertical="center"/>
    </xf>
    <xf numFmtId="0" fontId="34" fillId="0" borderId="0" xfId="66" applyFont="1" applyBorder="1" applyAlignment="1">
      <alignment vertical="center"/>
    </xf>
    <xf numFmtId="0" fontId="35" fillId="24" borderId="0" xfId="66" applyFont="1" applyFill="1" applyBorder="1" applyAlignment="1">
      <alignment horizontal="centerContinuous" vertical="center"/>
    </xf>
    <xf numFmtId="0" fontId="36" fillId="0" borderId="11" xfId="44" applyFont="1" applyBorder="1" applyAlignment="1">
      <alignment horizontal="center" vertical="center"/>
    </xf>
    <xf numFmtId="0" fontId="36" fillId="0" borderId="10" xfId="65" applyFont="1" applyFill="1" applyBorder="1" applyAlignment="1">
      <alignment horizontal="center" vertical="center" shrinkToFit="1"/>
    </xf>
    <xf numFmtId="0" fontId="36" fillId="0" borderId="10" xfId="65" applyFont="1" applyFill="1" applyBorder="1" applyAlignment="1">
      <alignment horizontal="center" vertical="center"/>
    </xf>
    <xf numFmtId="3" fontId="36" fillId="24" borderId="10" xfId="66" applyNumberFormat="1" applyFont="1" applyFill="1" applyBorder="1" applyAlignment="1">
      <alignment horizontal="center" vertical="center"/>
    </xf>
    <xf numFmtId="3" fontId="29" fillId="24" borderId="10" xfId="66" applyNumberFormat="1" applyFont="1" applyFill="1" applyBorder="1" applyAlignment="1">
      <alignment horizontal="center" vertical="center"/>
    </xf>
    <xf numFmtId="3" fontId="36" fillId="24" borderId="10" xfId="66" applyNumberFormat="1" applyFont="1" applyFill="1" applyBorder="1" applyAlignment="1">
      <alignment horizontal="right" vertical="center"/>
    </xf>
    <xf numFmtId="0" fontId="36" fillId="24" borderId="10" xfId="65" applyFont="1" applyFill="1" applyBorder="1" applyAlignment="1">
      <alignment horizontal="center" vertical="center" shrinkToFi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25" borderId="0" xfId="0" applyFont="1" applyFill="1" applyAlignment="1">
      <alignment horizontal="center" vertical="center"/>
    </xf>
    <xf numFmtId="3" fontId="36" fillId="27" borderId="10" xfId="66" applyNumberFormat="1" applyFont="1" applyFill="1" applyBorder="1" applyAlignment="1">
      <alignment horizontal="right" vertical="center"/>
    </xf>
    <xf numFmtId="0" fontId="29" fillId="26" borderId="13" xfId="0" applyFont="1" applyFill="1" applyBorder="1" applyAlignment="1">
      <alignment horizontal="center" vertical="center"/>
    </xf>
    <xf numFmtId="0" fontId="29" fillId="26" borderId="14" xfId="0" applyFont="1" applyFill="1" applyBorder="1" applyAlignment="1">
      <alignment horizontal="center" vertical="center"/>
    </xf>
    <xf numFmtId="0" fontId="29" fillId="26" borderId="15" xfId="0" applyFont="1" applyFill="1" applyBorder="1" applyAlignment="1">
      <alignment horizontal="center" vertical="center"/>
    </xf>
    <xf numFmtId="3" fontId="36" fillId="27" borderId="16" xfId="66" applyNumberFormat="1" applyFont="1" applyFill="1" applyBorder="1" applyAlignment="1">
      <alignment horizontal="right" vertical="center"/>
    </xf>
    <xf numFmtId="0" fontId="36" fillId="0" borderId="17" xfId="44" applyFont="1" applyBorder="1" applyAlignment="1">
      <alignment horizontal="center" vertical="center"/>
    </xf>
    <xf numFmtId="0" fontId="36" fillId="0" borderId="18" xfId="44" applyFont="1" applyBorder="1" applyAlignment="1">
      <alignment horizontal="center" vertical="center"/>
    </xf>
    <xf numFmtId="3" fontId="36" fillId="27" borderId="19" xfId="66" applyNumberFormat="1" applyFont="1" applyFill="1" applyBorder="1" applyAlignment="1">
      <alignment horizontal="right" vertical="center"/>
    </xf>
  </cellXfs>
  <cellStyles count="71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 2" xfId="32"/>
    <cellStyle name="쉼표 [0] 3" xfId="68"/>
    <cellStyle name="연결된 셀" xfId="33" builtinId="24" customBuiltin="1"/>
    <cellStyle name="요약" xfId="34" builtinId="25" customBuiltin="1"/>
    <cellStyle name="입력" xfId="35" builtinId="20" customBuiltin="1"/>
    <cellStyle name="제목" xfId="36" builtinId="15" customBuiltin="1"/>
    <cellStyle name="제목 1" xfId="37" builtinId="16" customBuiltin="1"/>
    <cellStyle name="제목 2" xfId="38" builtinId="17" customBuiltin="1"/>
    <cellStyle name="제목 3" xfId="39" builtinId="18" customBuiltin="1"/>
    <cellStyle name="제목 4" xfId="40" builtinId="19" customBuiltin="1"/>
    <cellStyle name="좋음" xfId="41" builtinId="26" customBuiltin="1"/>
    <cellStyle name="출력" xfId="42" builtinId="21" customBuiltin="1"/>
    <cellStyle name="표준" xfId="0" builtinId="0"/>
    <cellStyle name="표준 10" xfId="43"/>
    <cellStyle name="표준 11" xfId="44"/>
    <cellStyle name="표준 12" xfId="45"/>
    <cellStyle name="표준 13" xfId="46"/>
    <cellStyle name="표준 14" xfId="47"/>
    <cellStyle name="표준 15" xfId="48"/>
    <cellStyle name="표준 16" xfId="49"/>
    <cellStyle name="표준 17" xfId="50"/>
    <cellStyle name="표준 18" xfId="51"/>
    <cellStyle name="표준 19" xfId="52"/>
    <cellStyle name="표준 2" xfId="53"/>
    <cellStyle name="표준 2 2" xfId="69"/>
    <cellStyle name="표준 20" xfId="54"/>
    <cellStyle name="표준 21" xfId="55"/>
    <cellStyle name="표준 22" xfId="56"/>
    <cellStyle name="표준 23" xfId="57"/>
    <cellStyle name="표준 24" xfId="67"/>
    <cellStyle name="표준 3" xfId="58"/>
    <cellStyle name="표준 3 2" xfId="70"/>
    <cellStyle name="표준 4" xfId="59"/>
    <cellStyle name="표준 5" xfId="60"/>
    <cellStyle name="표준 6" xfId="61"/>
    <cellStyle name="표준 7" xfId="62"/>
    <cellStyle name="표준 8" xfId="63"/>
    <cellStyle name="표준 9" xfId="64"/>
    <cellStyle name="표준_2010년1월입찰" xfId="65"/>
    <cellStyle name="표준_식재료 현황(2010.02)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>
      <selection activeCell="M13" sqref="M13"/>
    </sheetView>
  </sheetViews>
  <sheetFormatPr defaultRowHeight="13.5"/>
  <cols>
    <col min="8" max="8" width="13.6640625" customWidth="1"/>
  </cols>
  <sheetData>
    <row r="1" spans="1:8" ht="14.25">
      <c r="A1" s="2"/>
    </row>
    <row r="2" spans="1:8" ht="14.25">
      <c r="A2" s="2"/>
    </row>
    <row r="6" spans="1:8" ht="14.25">
      <c r="A6" s="2" t="s">
        <v>15</v>
      </c>
    </row>
    <row r="8" spans="1:8" ht="95.25" customHeight="1">
      <c r="A8" s="22" t="s">
        <v>17</v>
      </c>
      <c r="B8" s="23"/>
      <c r="C8" s="23"/>
      <c r="D8" s="23"/>
      <c r="E8" s="23"/>
      <c r="F8" s="23"/>
      <c r="G8" s="23"/>
      <c r="H8" s="23"/>
    </row>
    <row r="9" spans="1:8" ht="31.5">
      <c r="A9" s="1"/>
      <c r="B9" s="25" t="s">
        <v>18</v>
      </c>
      <c r="C9" s="25"/>
      <c r="D9" s="25"/>
      <c r="E9" s="25"/>
      <c r="F9" s="25"/>
      <c r="G9" s="25"/>
      <c r="H9" s="1"/>
    </row>
    <row r="34" spans="1:8" ht="71.25" customHeight="1"/>
    <row r="36" spans="1:8" ht="33.75" customHeight="1">
      <c r="A36" s="24" t="s">
        <v>11</v>
      </c>
      <c r="B36" s="24"/>
      <c r="C36" s="24"/>
      <c r="D36" s="24"/>
      <c r="E36" s="24"/>
      <c r="F36" s="24"/>
      <c r="G36" s="24"/>
      <c r="H36" s="24"/>
    </row>
  </sheetData>
  <mergeCells count="3">
    <mergeCell ref="A8:H8"/>
    <mergeCell ref="A36:H36"/>
    <mergeCell ref="B9:G9"/>
  </mergeCells>
  <phoneticPr fontId="2" type="noConversion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M14"/>
  <sheetViews>
    <sheetView tabSelected="1" workbookViewId="0">
      <pane xSplit="1" ySplit="4" topLeftCell="C5" activePane="bottomRight" state="frozen"/>
      <selection pane="topRight" activeCell="B1" sqref="B1"/>
      <selection pane="bottomLeft" activeCell="A5" sqref="A5"/>
      <selection pane="bottomRight" activeCell="K9" sqref="K9"/>
    </sheetView>
  </sheetViews>
  <sheetFormatPr defaultRowHeight="20.25" customHeight="1"/>
  <cols>
    <col min="1" max="1" width="14.21875" style="11" customWidth="1"/>
    <col min="2" max="2" width="9.44140625" style="6" customWidth="1"/>
    <col min="3" max="3" width="50.109375" style="6" customWidth="1"/>
    <col min="4" max="4" width="16.109375" style="6" bestFit="1" customWidth="1"/>
    <col min="5" max="5" width="4.88671875" style="6" bestFit="1" customWidth="1"/>
    <col min="6" max="6" width="22.88671875" style="6" bestFit="1" customWidth="1"/>
    <col min="7" max="7" width="26.88671875" style="6" bestFit="1" customWidth="1"/>
    <col min="8" max="8" width="5.33203125" style="6" customWidth="1"/>
    <col min="9" max="12" width="13.77734375" style="6" customWidth="1"/>
    <col min="13" max="13" width="10.21875" style="6" bestFit="1" customWidth="1"/>
    <col min="14" max="16384" width="8.88671875" style="6"/>
  </cols>
  <sheetData>
    <row r="1" spans="1:13" ht="30" customHeight="1">
      <c r="A1" s="3" t="s">
        <v>19</v>
      </c>
      <c r="B1" s="4"/>
      <c r="C1" s="4"/>
      <c r="D1" s="4"/>
      <c r="E1" s="4"/>
      <c r="F1" s="4"/>
      <c r="G1" s="5"/>
      <c r="H1" s="5"/>
      <c r="I1" s="5"/>
      <c r="J1" s="5"/>
      <c r="K1" s="5"/>
      <c r="L1" s="5"/>
    </row>
    <row r="2" spans="1:13" ht="20.25" customHeight="1">
      <c r="A2" s="7"/>
      <c r="B2" s="7"/>
      <c r="C2" s="7"/>
      <c r="D2" s="7"/>
      <c r="E2" s="7"/>
      <c r="F2" s="7"/>
      <c r="G2" s="7"/>
      <c r="H2" s="7"/>
    </row>
    <row r="3" spans="1:13" ht="27" customHeight="1" thickBot="1">
      <c r="A3" s="13" t="s">
        <v>14</v>
      </c>
      <c r="B3" s="8"/>
      <c r="C3" s="9"/>
      <c r="D3" s="9"/>
      <c r="E3" s="9"/>
      <c r="F3" s="9"/>
    </row>
    <row r="4" spans="1:13" s="10" customFormat="1" ht="27.2" customHeight="1">
      <c r="A4" s="27" t="s">
        <v>20</v>
      </c>
      <c r="B4" s="28" t="s">
        <v>21</v>
      </c>
      <c r="C4" s="28" t="s">
        <v>22</v>
      </c>
      <c r="D4" s="28" t="s">
        <v>23</v>
      </c>
      <c r="E4" s="28" t="s">
        <v>24</v>
      </c>
      <c r="F4" s="28" t="s">
        <v>27</v>
      </c>
      <c r="G4" s="28" t="s">
        <v>25</v>
      </c>
      <c r="H4" s="28" t="s">
        <v>26</v>
      </c>
      <c r="I4" s="28" t="s">
        <v>28</v>
      </c>
      <c r="J4" s="28" t="s">
        <v>30</v>
      </c>
      <c r="K4" s="28" t="s">
        <v>31</v>
      </c>
      <c r="L4" s="28" t="s">
        <v>29</v>
      </c>
      <c r="M4" s="29" t="s">
        <v>32</v>
      </c>
    </row>
    <row r="5" spans="1:13" ht="27.2" customHeight="1">
      <c r="A5" s="15">
        <v>1</v>
      </c>
      <c r="B5" s="16" t="s">
        <v>3</v>
      </c>
      <c r="C5" s="16" t="s">
        <v>8</v>
      </c>
      <c r="D5" s="16" t="s">
        <v>0</v>
      </c>
      <c r="E5" s="17" t="s">
        <v>1</v>
      </c>
      <c r="F5" s="18">
        <v>7000</v>
      </c>
      <c r="G5" s="19">
        <v>2500</v>
      </c>
      <c r="H5" s="19">
        <f>F5+G5</f>
        <v>9500</v>
      </c>
      <c r="I5" s="20">
        <v>3750</v>
      </c>
      <c r="J5" s="20">
        <v>5000</v>
      </c>
      <c r="K5" s="20">
        <v>4500</v>
      </c>
      <c r="L5" s="26">
        <f>SMALL(I5:K5,1)</f>
        <v>3750</v>
      </c>
      <c r="M5" s="30">
        <f>H5*L5</f>
        <v>35625000</v>
      </c>
    </row>
    <row r="6" spans="1:13" ht="27.2" customHeight="1">
      <c r="A6" s="15">
        <v>2</v>
      </c>
      <c r="B6" s="16" t="s">
        <v>2</v>
      </c>
      <c r="C6" s="16" t="s">
        <v>8</v>
      </c>
      <c r="D6" s="16" t="s">
        <v>0</v>
      </c>
      <c r="E6" s="17" t="s">
        <v>1</v>
      </c>
      <c r="F6" s="18">
        <v>300</v>
      </c>
      <c r="G6" s="19">
        <v>250</v>
      </c>
      <c r="H6" s="19">
        <f t="shared" ref="H6:H11" si="0">F6+G6</f>
        <v>550</v>
      </c>
      <c r="I6" s="20">
        <v>4250</v>
      </c>
      <c r="J6" s="20">
        <v>6000</v>
      </c>
      <c r="K6" s="20">
        <v>5500</v>
      </c>
      <c r="L6" s="26">
        <f t="shared" ref="L6:L12" si="1">SMALL(I6:K6,1)</f>
        <v>4250</v>
      </c>
      <c r="M6" s="30">
        <f t="shared" ref="M6:M12" si="2">H6*L6</f>
        <v>2337500</v>
      </c>
    </row>
    <row r="7" spans="1:13" ht="27.2" customHeight="1">
      <c r="A7" s="15">
        <v>3</v>
      </c>
      <c r="B7" s="16" t="s">
        <v>13</v>
      </c>
      <c r="C7" s="16" t="s">
        <v>9</v>
      </c>
      <c r="D7" s="16" t="s">
        <v>0</v>
      </c>
      <c r="E7" s="17" t="s">
        <v>1</v>
      </c>
      <c r="F7" s="18">
        <v>2500</v>
      </c>
      <c r="G7" s="19">
        <v>200</v>
      </c>
      <c r="H7" s="19">
        <f t="shared" si="0"/>
        <v>2700</v>
      </c>
      <c r="I7" s="20">
        <v>3650</v>
      </c>
      <c r="J7" s="20">
        <v>4500</v>
      </c>
      <c r="K7" s="20">
        <v>4300</v>
      </c>
      <c r="L7" s="26">
        <f t="shared" si="1"/>
        <v>3650</v>
      </c>
      <c r="M7" s="30">
        <f t="shared" si="2"/>
        <v>9855000</v>
      </c>
    </row>
    <row r="8" spans="1:13" ht="27.2" customHeight="1">
      <c r="A8" s="15">
        <v>4</v>
      </c>
      <c r="B8" s="16" t="s">
        <v>16</v>
      </c>
      <c r="C8" s="16" t="s">
        <v>8</v>
      </c>
      <c r="D8" s="16" t="s">
        <v>0</v>
      </c>
      <c r="E8" s="16" t="s">
        <v>1</v>
      </c>
      <c r="F8" s="18">
        <v>800</v>
      </c>
      <c r="G8" s="19">
        <v>400</v>
      </c>
      <c r="H8" s="19">
        <f t="shared" si="0"/>
        <v>1200</v>
      </c>
      <c r="I8" s="20">
        <v>4550</v>
      </c>
      <c r="J8" s="20">
        <v>6000</v>
      </c>
      <c r="K8" s="20">
        <v>6500</v>
      </c>
      <c r="L8" s="26">
        <f t="shared" si="1"/>
        <v>4550</v>
      </c>
      <c r="M8" s="30">
        <f t="shared" si="2"/>
        <v>5460000</v>
      </c>
    </row>
    <row r="9" spans="1:13" ht="27.2" customHeight="1">
      <c r="A9" s="15">
        <v>5</v>
      </c>
      <c r="B9" s="21" t="s">
        <v>4</v>
      </c>
      <c r="C9" s="21" t="s">
        <v>8</v>
      </c>
      <c r="D9" s="16" t="s">
        <v>0</v>
      </c>
      <c r="E9" s="16" t="s">
        <v>1</v>
      </c>
      <c r="F9" s="18">
        <v>300</v>
      </c>
      <c r="G9" s="19">
        <v>150</v>
      </c>
      <c r="H9" s="19">
        <f t="shared" si="0"/>
        <v>450</v>
      </c>
      <c r="I9" s="20">
        <v>3100</v>
      </c>
      <c r="J9" s="20">
        <v>4000</v>
      </c>
      <c r="K9" s="20">
        <v>3800</v>
      </c>
      <c r="L9" s="26">
        <f t="shared" si="1"/>
        <v>3100</v>
      </c>
      <c r="M9" s="30">
        <f t="shared" si="2"/>
        <v>1395000</v>
      </c>
    </row>
    <row r="10" spans="1:13" ht="27.2" customHeight="1">
      <c r="A10" s="15">
        <v>6</v>
      </c>
      <c r="B10" s="21" t="s">
        <v>6</v>
      </c>
      <c r="C10" s="21" t="s">
        <v>12</v>
      </c>
      <c r="D10" s="16" t="s">
        <v>0</v>
      </c>
      <c r="E10" s="16" t="s">
        <v>1</v>
      </c>
      <c r="F10" s="18">
        <v>30</v>
      </c>
      <c r="G10" s="19">
        <v>1200</v>
      </c>
      <c r="H10" s="19">
        <f t="shared" si="0"/>
        <v>1230</v>
      </c>
      <c r="I10" s="20">
        <v>2850</v>
      </c>
      <c r="J10" s="20">
        <v>4500</v>
      </c>
      <c r="K10" s="20">
        <v>3800</v>
      </c>
      <c r="L10" s="26">
        <f t="shared" si="1"/>
        <v>2850</v>
      </c>
      <c r="M10" s="30">
        <f t="shared" si="2"/>
        <v>3505500</v>
      </c>
    </row>
    <row r="11" spans="1:13" ht="27.2" customHeight="1">
      <c r="A11" s="15">
        <v>7</v>
      </c>
      <c r="B11" s="21" t="s">
        <v>7</v>
      </c>
      <c r="C11" s="21" t="s">
        <v>8</v>
      </c>
      <c r="D11" s="16" t="s">
        <v>0</v>
      </c>
      <c r="E11" s="16" t="s">
        <v>1</v>
      </c>
      <c r="F11" s="18">
        <v>80</v>
      </c>
      <c r="G11" s="19">
        <v>50</v>
      </c>
      <c r="H11" s="19">
        <f t="shared" si="0"/>
        <v>130</v>
      </c>
      <c r="I11" s="20">
        <v>4300</v>
      </c>
      <c r="J11" s="20">
        <v>6000</v>
      </c>
      <c r="K11" s="20">
        <v>5500</v>
      </c>
      <c r="L11" s="26">
        <f t="shared" si="1"/>
        <v>4300</v>
      </c>
      <c r="M11" s="30">
        <f t="shared" si="2"/>
        <v>559000</v>
      </c>
    </row>
    <row r="12" spans="1:13" ht="27.2" customHeight="1">
      <c r="A12" s="15">
        <v>8</v>
      </c>
      <c r="B12" s="21" t="s">
        <v>5</v>
      </c>
      <c r="C12" s="21" t="s">
        <v>8</v>
      </c>
      <c r="D12" s="16" t="s">
        <v>0</v>
      </c>
      <c r="E12" s="16" t="s">
        <v>1</v>
      </c>
      <c r="F12" s="18">
        <v>50</v>
      </c>
      <c r="G12" s="19">
        <v>30</v>
      </c>
      <c r="H12" s="19">
        <f>F12+G12</f>
        <v>80</v>
      </c>
      <c r="I12" s="20">
        <v>8500</v>
      </c>
      <c r="J12" s="20">
        <v>6000</v>
      </c>
      <c r="K12" s="20">
        <v>7500</v>
      </c>
      <c r="L12" s="26">
        <f t="shared" si="1"/>
        <v>6000</v>
      </c>
      <c r="M12" s="30">
        <f t="shared" si="2"/>
        <v>480000</v>
      </c>
    </row>
    <row r="13" spans="1:13" ht="27.2" customHeight="1" thickBot="1">
      <c r="A13" s="31" t="s">
        <v>33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3">
        <f>SUM(M5:M12)</f>
        <v>59217000</v>
      </c>
    </row>
    <row r="14" spans="1:13" ht="36" customHeight="1">
      <c r="A14" s="14" t="s">
        <v>10</v>
      </c>
      <c r="B14" s="12"/>
      <c r="C14" s="12"/>
      <c r="D14" s="12"/>
      <c r="E14" s="12"/>
      <c r="F14" s="12"/>
      <c r="G14" s="5"/>
      <c r="H14" s="5"/>
      <c r="I14" s="5"/>
      <c r="J14" s="5"/>
      <c r="K14" s="5"/>
      <c r="L14" s="5"/>
    </row>
  </sheetData>
  <mergeCells count="1">
    <mergeCell ref="A13:L13"/>
  </mergeCells>
  <phoneticPr fontId="2" type="noConversion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표지</vt:lpstr>
      <vt:lpstr>2022년 하반기입찰 김치</vt:lpstr>
      <vt:lpstr>'2022년 하반기입찰 김치'!Print_Titles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2022-05-30T09:24:17Z</cp:lastPrinted>
  <dcterms:created xsi:type="dcterms:W3CDTF">2010-03-10T23:25:16Z</dcterms:created>
  <dcterms:modified xsi:type="dcterms:W3CDTF">2022-06-21T08:38:18Z</dcterms:modified>
</cp:coreProperties>
</file>