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제주의료원\Desktop\계약\의약품\의약품 내역서\"/>
    </mc:Choice>
  </mc:AlternateContent>
  <bookViews>
    <workbookView xWindow="0" yWindow="0" windowWidth="28800" windowHeight="12165" activeTab="1"/>
  </bookViews>
  <sheets>
    <sheet name="목차" sheetId="2" r:id="rId1"/>
    <sheet name="1그룹" sheetId="3" r:id="rId2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3" l="1"/>
  <c r="H3" i="3"/>
  <c r="H4" i="3"/>
  <c r="H5" i="3"/>
  <c r="H6" i="3"/>
  <c r="H7" i="3"/>
  <c r="H8" i="3"/>
  <c r="H9" i="3"/>
  <c r="H10" i="3"/>
  <c r="H11" i="3"/>
  <c r="H12" i="3"/>
  <c r="H13" i="3"/>
  <c r="H14" i="3"/>
  <c r="E8" i="2"/>
</calcChain>
</file>

<file path=xl/sharedStrings.xml><?xml version="1.0" encoding="utf-8"?>
<sst xmlns="http://schemas.openxmlformats.org/spreadsheetml/2006/main" count="49" uniqueCount="47">
  <si>
    <r>
      <rPr>
        <b/>
        <sz val="14"/>
        <rFont val="돋움"/>
        <family val="3"/>
        <charset val="129"/>
      </rPr>
      <t>제주의료원</t>
    </r>
    <r>
      <rPr>
        <b/>
        <sz val="14"/>
        <rFont val="Arial"/>
        <family val="2"/>
      </rPr>
      <t xml:space="preserve"> 2024</t>
    </r>
    <r>
      <rPr>
        <b/>
        <sz val="14"/>
        <rFont val="돋움"/>
        <family val="3"/>
        <charset val="129"/>
      </rPr>
      <t>년도</t>
    </r>
    <r>
      <rPr>
        <b/>
        <sz val="14"/>
        <rFont val="Arial"/>
        <family val="2"/>
      </rPr>
      <t xml:space="preserve"> </t>
    </r>
    <r>
      <rPr>
        <b/>
        <sz val="14"/>
        <rFont val="돋움"/>
        <family val="3"/>
        <charset val="129"/>
      </rPr>
      <t>입찰의약품</t>
    </r>
    <r>
      <rPr>
        <b/>
        <sz val="14"/>
        <rFont val="Arial"/>
        <family val="2"/>
      </rPr>
      <t xml:space="preserve"> </t>
    </r>
    <r>
      <rPr>
        <b/>
        <sz val="14"/>
        <rFont val="돋움"/>
        <family val="3"/>
        <charset val="129"/>
      </rPr>
      <t>그룹별</t>
    </r>
    <r>
      <rPr>
        <b/>
        <sz val="14"/>
        <rFont val="Arial"/>
        <family val="2"/>
      </rPr>
      <t xml:space="preserve"> </t>
    </r>
    <r>
      <rPr>
        <b/>
        <sz val="14"/>
        <rFont val="돋움"/>
        <family val="3"/>
        <charset val="129"/>
      </rPr>
      <t>합계금액</t>
    </r>
    <phoneticPr fontId="5" type="noConversion"/>
  </si>
  <si>
    <t>기타</t>
    <phoneticPr fontId="5" type="noConversion"/>
  </si>
  <si>
    <t>계</t>
    <phoneticPr fontId="5" type="noConversion"/>
  </si>
  <si>
    <t>울트라비스트 PFC(프리필드 카트리지)</t>
  </si>
  <si>
    <t>바이엘코리아㈜</t>
  </si>
  <si>
    <t>Iopromide</t>
  </si>
  <si>
    <t>뉴젠하이레벨소독액 1L</t>
  </si>
  <si>
    <t>뉴젠</t>
  </si>
  <si>
    <t>염화벤잘코늄</t>
    <phoneticPr fontId="13" type="noConversion"/>
  </si>
  <si>
    <t>베타폼5mm 10*10</t>
    <phoneticPr fontId="13" type="noConversion"/>
  </si>
  <si>
    <t>먼디파마</t>
    <phoneticPr fontId="13" type="noConversion"/>
  </si>
  <si>
    <t>M3032210</t>
    <phoneticPr fontId="13" type="noConversion"/>
  </si>
  <si>
    <t>5mm두께,폴리우레탄폼</t>
    <phoneticPr fontId="13" type="noConversion"/>
  </si>
  <si>
    <t>메디터치5mm 10*10</t>
    <phoneticPr fontId="13" type="noConversion"/>
  </si>
  <si>
    <t>일동</t>
  </si>
  <si>
    <t>M3020015</t>
    <phoneticPr fontId="13" type="noConversion"/>
  </si>
  <si>
    <t>포비돈스틱스왑(포비돈요오드)</t>
    <phoneticPr fontId="13" type="noConversion"/>
  </si>
  <si>
    <t>그린/한창</t>
    <phoneticPr fontId="13" type="noConversion"/>
  </si>
  <si>
    <t>포비돈요오드0.15g</t>
    <phoneticPr fontId="13" type="noConversion"/>
  </si>
  <si>
    <t>헥시딘스틱스왑액</t>
    <phoneticPr fontId="13" type="noConversion"/>
  </si>
  <si>
    <t>그린</t>
    <phoneticPr fontId="13" type="noConversion"/>
  </si>
  <si>
    <t>Chlorhexidine gluconate Solution 0.175mL
Ethanol 96% 1.312mL</t>
    <phoneticPr fontId="13" type="noConversion"/>
  </si>
  <si>
    <t>크린조1000ml</t>
    <phoneticPr fontId="13" type="noConversion"/>
  </si>
  <si>
    <t>중외제약</t>
    <phoneticPr fontId="13" type="noConversion"/>
  </si>
  <si>
    <t>Sodium chloride 9g/L</t>
    <phoneticPr fontId="13" type="noConversion"/>
  </si>
  <si>
    <t>중외관류용멸균증류수1000ml</t>
    <phoneticPr fontId="13" type="noConversion"/>
  </si>
  <si>
    <t>Sterile water for irrigation 1000mL</t>
    <phoneticPr fontId="13" type="noConversion"/>
  </si>
  <si>
    <t>글리세린 100g</t>
    <phoneticPr fontId="13" type="noConversion"/>
  </si>
  <si>
    <t>그린</t>
  </si>
  <si>
    <t>glycerin 99%</t>
  </si>
  <si>
    <t>루브겔 100g</t>
    <phoneticPr fontId="13" type="noConversion"/>
  </si>
  <si>
    <t>퍼슨</t>
  </si>
  <si>
    <t>glycerin 170mg</t>
  </si>
  <si>
    <t>포타딘액4L</t>
    <phoneticPr fontId="13" type="noConversion"/>
  </si>
  <si>
    <t>삼일제약</t>
    <phoneticPr fontId="13" type="noConversion"/>
  </si>
  <si>
    <t>Povidone iodine 100mg/mL</t>
    <phoneticPr fontId="13" type="noConversion"/>
  </si>
  <si>
    <t>백색바셀린450g</t>
    <phoneticPr fontId="13" type="noConversion"/>
  </si>
  <si>
    <t>구미</t>
    <phoneticPr fontId="13" type="noConversion"/>
  </si>
  <si>
    <t>white petrolatum 10g</t>
  </si>
  <si>
    <t>기초금액</t>
    <phoneticPr fontId="13" type="noConversion"/>
  </si>
  <si>
    <t>사용예정량</t>
    <phoneticPr fontId="13" type="noConversion"/>
  </si>
  <si>
    <t>기초단가</t>
    <phoneticPr fontId="13" type="noConversion"/>
  </si>
  <si>
    <t>품목명</t>
    <phoneticPr fontId="13" type="noConversion"/>
  </si>
  <si>
    <t>제약회사</t>
    <phoneticPr fontId="13" type="noConversion"/>
  </si>
  <si>
    <t>보험코드</t>
    <phoneticPr fontId="13" type="noConversion"/>
  </si>
  <si>
    <t>성분명</t>
    <phoneticPr fontId="13" type="noConversion"/>
  </si>
  <si>
    <t>no.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</si>
</sst>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7" x14ac:knownFonts="1"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b/>
      <sz val="14"/>
      <name val="Arial"/>
      <family val="2"/>
    </font>
    <font>
      <b/>
      <sz val="14"/>
      <name val="돋움"/>
      <family val="3"/>
      <charset val="129"/>
    </font>
    <font>
      <sz val="8"/>
      <name val="돋움"/>
      <family val="3"/>
      <charset val="129"/>
    </font>
    <font>
      <b/>
      <sz val="12"/>
      <name val="Arial"/>
      <family val="2"/>
    </font>
    <font>
      <b/>
      <sz val="12"/>
      <name val="돋움"/>
      <family val="3"/>
      <charset val="129"/>
    </font>
    <font>
      <b/>
      <sz val="10"/>
      <name val="돋움"/>
      <family val="3"/>
      <charset val="129"/>
    </font>
    <font>
      <b/>
      <u/>
      <sz val="12"/>
      <name val="Arial"/>
      <family val="2"/>
    </font>
    <font>
      <b/>
      <sz val="9"/>
      <color rgb="FFFF000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</cellStyleXfs>
  <cellXfs count="65">
    <xf numFmtId="0" fontId="0" fillId="0" borderId="0" xfId="0">
      <alignment vertical="center"/>
    </xf>
    <xf numFmtId="0" fontId="1" fillId="0" borderId="0" xfId="1"/>
    <xf numFmtId="0" fontId="3" fillId="0" borderId="0" xfId="1" applyFont="1" applyAlignment="1"/>
    <xf numFmtId="0" fontId="1" fillId="0" borderId="2" xfId="1" applyBorder="1" applyAlignment="1">
      <alignment vertical="center"/>
    </xf>
    <xf numFmtId="176" fontId="6" fillId="0" borderId="2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176" fontId="9" fillId="0" borderId="2" xfId="1" applyNumberFormat="1" applyFont="1" applyBorder="1" applyAlignment="1">
      <alignment horizontal="center" vertical="center"/>
    </xf>
    <xf numFmtId="0" fontId="1" fillId="0" borderId="0" xfId="1" applyAlignment="1">
      <alignment vertical="center"/>
    </xf>
    <xf numFmtId="41" fontId="10" fillId="0" borderId="3" xfId="2" applyFont="1" applyFill="1" applyBorder="1" applyAlignment="1">
      <alignment horizontal="left" vertical="center" shrinkToFit="1"/>
    </xf>
    <xf numFmtId="41" fontId="11" fillId="0" borderId="4" xfId="2" applyFont="1" applyFill="1" applyBorder="1" applyAlignment="1">
      <alignment horizontal="left" vertical="center" shrinkToFit="1"/>
    </xf>
    <xf numFmtId="0" fontId="11" fillId="0" borderId="4" xfId="1" applyFont="1" applyFill="1" applyBorder="1" applyAlignment="1">
      <alignment horizontal="left" vertical="center" shrinkToFit="1"/>
    </xf>
    <xf numFmtId="0" fontId="11" fillId="0" borderId="4" xfId="1" applyFont="1" applyFill="1" applyBorder="1" applyAlignment="1">
      <alignment horizontal="center" vertical="center" shrinkToFit="1"/>
    </xf>
    <xf numFmtId="0" fontId="11" fillId="0" borderId="5" xfId="1" applyFont="1" applyFill="1" applyBorder="1" applyAlignment="1">
      <alignment horizontal="left" vertical="center" wrapText="1"/>
    </xf>
    <xf numFmtId="0" fontId="11" fillId="0" borderId="6" xfId="1" applyFont="1" applyFill="1" applyBorder="1" applyAlignment="1">
      <alignment horizontal="center" vertical="center"/>
    </xf>
    <xf numFmtId="41" fontId="12" fillId="0" borderId="7" xfId="2" applyFont="1" applyFill="1" applyBorder="1" applyAlignment="1">
      <alignment vertical="center" shrinkToFit="1"/>
    </xf>
    <xf numFmtId="41" fontId="11" fillId="2" borderId="8" xfId="2" applyFont="1" applyFill="1" applyBorder="1" applyAlignment="1">
      <alignment vertical="center" shrinkToFit="1"/>
    </xf>
    <xf numFmtId="41" fontId="12" fillId="0" borderId="2" xfId="2" applyNumberFormat="1" applyFont="1" applyFill="1" applyBorder="1" applyAlignment="1">
      <alignment vertical="center" shrinkToFit="1"/>
    </xf>
    <xf numFmtId="0" fontId="12" fillId="0" borderId="2" xfId="1" applyFont="1" applyFill="1" applyBorder="1" applyAlignment="1">
      <alignment vertical="center" shrinkToFit="1"/>
    </xf>
    <xf numFmtId="0" fontId="12" fillId="0" borderId="2" xfId="1" applyFont="1" applyFill="1" applyBorder="1" applyAlignment="1">
      <alignment horizontal="center" vertical="center" shrinkToFit="1"/>
    </xf>
    <xf numFmtId="0" fontId="11" fillId="0" borderId="2" xfId="1" applyFont="1" applyFill="1" applyBorder="1" applyAlignment="1">
      <alignment vertical="center" wrapText="1"/>
    </xf>
    <xf numFmtId="0" fontId="11" fillId="2" borderId="2" xfId="1" applyFont="1" applyFill="1" applyBorder="1" applyAlignment="1">
      <alignment horizontal="center" vertical="center"/>
    </xf>
    <xf numFmtId="41" fontId="12" fillId="0" borderId="9" xfId="2" applyFont="1" applyFill="1" applyBorder="1" applyAlignment="1">
      <alignment vertical="center" shrinkToFit="1"/>
    </xf>
    <xf numFmtId="41" fontId="11" fillId="3" borderId="10" xfId="2" applyFont="1" applyFill="1" applyBorder="1" applyAlignment="1">
      <alignment vertical="center" shrinkToFit="1"/>
    </xf>
    <xf numFmtId="41" fontId="12" fillId="0" borderId="10" xfId="2" applyNumberFormat="1" applyFont="1" applyFill="1" applyBorder="1" applyAlignment="1">
      <alignment vertical="center" shrinkToFit="1"/>
    </xf>
    <xf numFmtId="0" fontId="12" fillId="0" borderId="10" xfId="1" applyFont="1" applyFill="1" applyBorder="1" applyAlignment="1">
      <alignment vertical="center" shrinkToFit="1"/>
    </xf>
    <xf numFmtId="0" fontId="12" fillId="0" borderId="10" xfId="1" applyFont="1" applyFill="1" applyBorder="1" applyAlignment="1">
      <alignment horizontal="center" vertical="center" shrinkToFit="1"/>
    </xf>
    <xf numFmtId="0" fontId="11" fillId="0" borderId="11" xfId="1" applyFont="1" applyFill="1" applyBorder="1" applyAlignment="1">
      <alignment vertical="center" wrapText="1"/>
    </xf>
    <xf numFmtId="0" fontId="11" fillId="2" borderId="12" xfId="1" applyFont="1" applyFill="1" applyBorder="1" applyAlignment="1">
      <alignment horizontal="center" vertical="center"/>
    </xf>
    <xf numFmtId="41" fontId="12" fillId="2" borderId="13" xfId="2" applyFont="1" applyFill="1" applyBorder="1" applyAlignment="1">
      <alignment vertical="center" shrinkToFit="1"/>
    </xf>
    <xf numFmtId="41" fontId="11" fillId="3" borderId="14" xfId="2" applyFont="1" applyFill="1" applyBorder="1" applyAlignment="1">
      <alignment vertical="center" shrinkToFit="1"/>
    </xf>
    <xf numFmtId="41" fontId="12" fillId="2" borderId="14" xfId="2" applyNumberFormat="1" applyFont="1" applyFill="1" applyBorder="1" applyAlignment="1">
      <alignment vertical="center" shrinkToFit="1"/>
    </xf>
    <xf numFmtId="0" fontId="12" fillId="2" borderId="14" xfId="1" applyFont="1" applyFill="1" applyBorder="1" applyAlignment="1">
      <alignment vertical="center" shrinkToFit="1"/>
    </xf>
    <xf numFmtId="0" fontId="12" fillId="2" borderId="14" xfId="1" applyFont="1" applyFill="1" applyBorder="1" applyAlignment="1">
      <alignment horizontal="center" vertical="center" shrinkToFit="1"/>
    </xf>
    <xf numFmtId="0" fontId="11" fillId="2" borderId="15" xfId="1" applyFont="1" applyFill="1" applyBorder="1" applyAlignment="1">
      <alignment vertical="center" wrapText="1"/>
    </xf>
    <xf numFmtId="0" fontId="11" fillId="2" borderId="16" xfId="1" applyFont="1" applyFill="1" applyBorder="1" applyAlignment="1">
      <alignment horizontal="center" vertical="center"/>
    </xf>
    <xf numFmtId="41" fontId="12" fillId="0" borderId="14" xfId="2" applyNumberFormat="1" applyFont="1" applyFill="1" applyBorder="1" applyAlignment="1">
      <alignment vertical="center" shrinkToFit="1"/>
    </xf>
    <xf numFmtId="0" fontId="12" fillId="0" borderId="14" xfId="1" applyFont="1" applyFill="1" applyBorder="1" applyAlignment="1">
      <alignment vertical="center" shrinkToFit="1"/>
    </xf>
    <xf numFmtId="0" fontId="12" fillId="0" borderId="14" xfId="1" applyFont="1" applyFill="1" applyBorder="1" applyAlignment="1">
      <alignment horizontal="center" vertical="center" shrinkToFit="1"/>
    </xf>
    <xf numFmtId="0" fontId="11" fillId="0" borderId="15" xfId="1" applyFont="1" applyFill="1" applyBorder="1" applyAlignment="1">
      <alignment vertical="center" wrapText="1"/>
    </xf>
    <xf numFmtId="0" fontId="11" fillId="0" borderId="12" xfId="1" applyFont="1" applyFill="1" applyBorder="1" applyAlignment="1">
      <alignment horizontal="center" vertical="center"/>
    </xf>
    <xf numFmtId="41" fontId="12" fillId="0" borderId="13" xfId="2" applyFont="1" applyFill="1" applyBorder="1" applyAlignment="1">
      <alignment vertical="center" shrinkToFit="1"/>
    </xf>
    <xf numFmtId="3" fontId="14" fillId="0" borderId="14" xfId="1" applyNumberFormat="1" applyFont="1" applyBorder="1" applyAlignment="1">
      <alignment vertical="center"/>
    </xf>
    <xf numFmtId="0" fontId="14" fillId="0" borderId="14" xfId="1" applyFont="1" applyBorder="1" applyAlignment="1">
      <alignment horizontal="left" vertical="center"/>
    </xf>
    <xf numFmtId="0" fontId="14" fillId="0" borderId="14" xfId="1" applyFont="1" applyBorder="1" applyAlignment="1">
      <alignment horizontal="center" vertical="center"/>
    </xf>
    <xf numFmtId="0" fontId="14" fillId="0" borderId="15" xfId="1" applyFont="1" applyBorder="1" applyAlignment="1">
      <alignment vertical="center"/>
    </xf>
    <xf numFmtId="0" fontId="15" fillId="0" borderId="16" xfId="1" applyFont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 shrinkToFit="1"/>
    </xf>
    <xf numFmtId="0" fontId="12" fillId="2" borderId="15" xfId="1" applyFont="1" applyFill="1" applyBorder="1" applyAlignment="1">
      <alignment vertical="center" wrapText="1"/>
    </xf>
    <xf numFmtId="0" fontId="12" fillId="0" borderId="15" xfId="1" applyFont="1" applyFill="1" applyBorder="1" applyAlignment="1">
      <alignment vertical="center" wrapText="1"/>
    </xf>
    <xf numFmtId="0" fontId="11" fillId="0" borderId="16" xfId="1" applyFont="1" applyFill="1" applyBorder="1" applyAlignment="1">
      <alignment horizontal="center" vertical="center"/>
    </xf>
    <xf numFmtId="41" fontId="12" fillId="2" borderId="14" xfId="2" applyFont="1" applyFill="1" applyBorder="1" applyAlignment="1">
      <alignment vertical="center" shrinkToFit="1"/>
    </xf>
    <xf numFmtId="41" fontId="12" fillId="0" borderId="17" xfId="2" applyFont="1" applyFill="1" applyBorder="1" applyAlignment="1">
      <alignment vertical="center" shrinkToFit="1"/>
    </xf>
    <xf numFmtId="41" fontId="11" fillId="3" borderId="18" xfId="2" applyFont="1" applyFill="1" applyBorder="1" applyAlignment="1">
      <alignment vertical="center" shrinkToFit="1"/>
    </xf>
    <xf numFmtId="41" fontId="12" fillId="0" borderId="18" xfId="2" applyNumberFormat="1" applyFont="1" applyFill="1" applyBorder="1" applyAlignment="1">
      <alignment vertical="center" shrinkToFit="1"/>
    </xf>
    <xf numFmtId="0" fontId="12" fillId="0" borderId="18" xfId="1" applyFont="1" applyFill="1" applyBorder="1" applyAlignment="1">
      <alignment vertical="center" shrinkToFit="1"/>
    </xf>
    <xf numFmtId="0" fontId="11" fillId="0" borderId="18" xfId="1" applyFont="1" applyFill="1" applyBorder="1" applyAlignment="1">
      <alignment horizontal="center" vertical="center" shrinkToFit="1"/>
    </xf>
    <xf numFmtId="0" fontId="12" fillId="0" borderId="19" xfId="1" applyFont="1" applyFill="1" applyBorder="1" applyAlignment="1">
      <alignment vertical="center" wrapText="1"/>
    </xf>
    <xf numFmtId="0" fontId="11" fillId="0" borderId="20" xfId="1" applyFont="1" applyFill="1" applyBorder="1" applyAlignment="1">
      <alignment horizontal="center" vertical="center"/>
    </xf>
    <xf numFmtId="41" fontId="16" fillId="4" borderId="21" xfId="2" applyFont="1" applyFill="1" applyBorder="1" applyAlignment="1">
      <alignment horizontal="center" vertical="center" shrinkToFit="1"/>
    </xf>
    <xf numFmtId="41" fontId="16" fillId="4" borderId="22" xfId="2" applyFont="1" applyFill="1" applyBorder="1" applyAlignment="1">
      <alignment horizontal="center" vertical="center" shrinkToFit="1"/>
    </xf>
    <xf numFmtId="0" fontId="16" fillId="4" borderId="22" xfId="1" applyFont="1" applyFill="1" applyBorder="1" applyAlignment="1">
      <alignment horizontal="center" vertical="center" shrinkToFit="1"/>
    </xf>
    <xf numFmtId="0" fontId="16" fillId="4" borderId="22" xfId="1" applyFont="1" applyFill="1" applyBorder="1" applyAlignment="1">
      <alignment horizontal="center" vertical="center" wrapText="1"/>
    </xf>
    <xf numFmtId="0" fontId="16" fillId="4" borderId="23" xfId="1" applyFont="1" applyFill="1" applyBorder="1" applyAlignment="1">
      <alignment horizontal="center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8"/>
  <sheetViews>
    <sheetView workbookViewId="0">
      <selection activeCell="I15" sqref="I15"/>
    </sheetView>
  </sheetViews>
  <sheetFormatPr defaultRowHeight="12.75" x14ac:dyDescent="0.2"/>
  <cols>
    <col min="1" max="1" width="9" style="1"/>
    <col min="2" max="2" width="15.875" style="1" customWidth="1"/>
    <col min="3" max="4" width="9" style="1"/>
    <col min="5" max="5" width="15.375" style="1" customWidth="1"/>
    <col min="6" max="257" width="9" style="1"/>
    <col min="258" max="258" width="15.875" style="1" customWidth="1"/>
    <col min="259" max="260" width="9" style="1"/>
    <col min="261" max="261" width="15.375" style="1" customWidth="1"/>
    <col min="262" max="513" width="9" style="1"/>
    <col min="514" max="514" width="15.875" style="1" customWidth="1"/>
    <col min="515" max="516" width="9" style="1"/>
    <col min="517" max="517" width="15.375" style="1" customWidth="1"/>
    <col min="518" max="769" width="9" style="1"/>
    <col min="770" max="770" width="15.875" style="1" customWidth="1"/>
    <col min="771" max="772" width="9" style="1"/>
    <col min="773" max="773" width="15.375" style="1" customWidth="1"/>
    <col min="774" max="1025" width="9" style="1"/>
    <col min="1026" max="1026" width="15.875" style="1" customWidth="1"/>
    <col min="1027" max="1028" width="9" style="1"/>
    <col min="1029" max="1029" width="15.375" style="1" customWidth="1"/>
    <col min="1030" max="1281" width="9" style="1"/>
    <col min="1282" max="1282" width="15.875" style="1" customWidth="1"/>
    <col min="1283" max="1284" width="9" style="1"/>
    <col min="1285" max="1285" width="15.375" style="1" customWidth="1"/>
    <col min="1286" max="1537" width="9" style="1"/>
    <col min="1538" max="1538" width="15.875" style="1" customWidth="1"/>
    <col min="1539" max="1540" width="9" style="1"/>
    <col min="1541" max="1541" width="15.375" style="1" customWidth="1"/>
    <col min="1542" max="1793" width="9" style="1"/>
    <col min="1794" max="1794" width="15.875" style="1" customWidth="1"/>
    <col min="1795" max="1796" width="9" style="1"/>
    <col min="1797" max="1797" width="15.375" style="1" customWidth="1"/>
    <col min="1798" max="2049" width="9" style="1"/>
    <col min="2050" max="2050" width="15.875" style="1" customWidth="1"/>
    <col min="2051" max="2052" width="9" style="1"/>
    <col min="2053" max="2053" width="15.375" style="1" customWidth="1"/>
    <col min="2054" max="2305" width="9" style="1"/>
    <col min="2306" max="2306" width="15.875" style="1" customWidth="1"/>
    <col min="2307" max="2308" width="9" style="1"/>
    <col min="2309" max="2309" width="15.375" style="1" customWidth="1"/>
    <col min="2310" max="2561" width="9" style="1"/>
    <col min="2562" max="2562" width="15.875" style="1" customWidth="1"/>
    <col min="2563" max="2564" width="9" style="1"/>
    <col min="2565" max="2565" width="15.375" style="1" customWidth="1"/>
    <col min="2566" max="2817" width="9" style="1"/>
    <col min="2818" max="2818" width="15.875" style="1" customWidth="1"/>
    <col min="2819" max="2820" width="9" style="1"/>
    <col min="2821" max="2821" width="15.375" style="1" customWidth="1"/>
    <col min="2822" max="3073" width="9" style="1"/>
    <col min="3074" max="3074" width="15.875" style="1" customWidth="1"/>
    <col min="3075" max="3076" width="9" style="1"/>
    <col min="3077" max="3077" width="15.375" style="1" customWidth="1"/>
    <col min="3078" max="3329" width="9" style="1"/>
    <col min="3330" max="3330" width="15.875" style="1" customWidth="1"/>
    <col min="3331" max="3332" width="9" style="1"/>
    <col min="3333" max="3333" width="15.375" style="1" customWidth="1"/>
    <col min="3334" max="3585" width="9" style="1"/>
    <col min="3586" max="3586" width="15.875" style="1" customWidth="1"/>
    <col min="3587" max="3588" width="9" style="1"/>
    <col min="3589" max="3589" width="15.375" style="1" customWidth="1"/>
    <col min="3590" max="3841" width="9" style="1"/>
    <col min="3842" max="3842" width="15.875" style="1" customWidth="1"/>
    <col min="3843" max="3844" width="9" style="1"/>
    <col min="3845" max="3845" width="15.375" style="1" customWidth="1"/>
    <col min="3846" max="4097" width="9" style="1"/>
    <col min="4098" max="4098" width="15.875" style="1" customWidth="1"/>
    <col min="4099" max="4100" width="9" style="1"/>
    <col min="4101" max="4101" width="15.375" style="1" customWidth="1"/>
    <col min="4102" max="4353" width="9" style="1"/>
    <col min="4354" max="4354" width="15.875" style="1" customWidth="1"/>
    <col min="4355" max="4356" width="9" style="1"/>
    <col min="4357" max="4357" width="15.375" style="1" customWidth="1"/>
    <col min="4358" max="4609" width="9" style="1"/>
    <col min="4610" max="4610" width="15.875" style="1" customWidth="1"/>
    <col min="4611" max="4612" width="9" style="1"/>
    <col min="4613" max="4613" width="15.375" style="1" customWidth="1"/>
    <col min="4614" max="4865" width="9" style="1"/>
    <col min="4866" max="4866" width="15.875" style="1" customWidth="1"/>
    <col min="4867" max="4868" width="9" style="1"/>
    <col min="4869" max="4869" width="15.375" style="1" customWidth="1"/>
    <col min="4870" max="5121" width="9" style="1"/>
    <col min="5122" max="5122" width="15.875" style="1" customWidth="1"/>
    <col min="5123" max="5124" width="9" style="1"/>
    <col min="5125" max="5125" width="15.375" style="1" customWidth="1"/>
    <col min="5126" max="5377" width="9" style="1"/>
    <col min="5378" max="5378" width="15.875" style="1" customWidth="1"/>
    <col min="5379" max="5380" width="9" style="1"/>
    <col min="5381" max="5381" width="15.375" style="1" customWidth="1"/>
    <col min="5382" max="5633" width="9" style="1"/>
    <col min="5634" max="5634" width="15.875" style="1" customWidth="1"/>
    <col min="5635" max="5636" width="9" style="1"/>
    <col min="5637" max="5637" width="15.375" style="1" customWidth="1"/>
    <col min="5638" max="5889" width="9" style="1"/>
    <col min="5890" max="5890" width="15.875" style="1" customWidth="1"/>
    <col min="5891" max="5892" width="9" style="1"/>
    <col min="5893" max="5893" width="15.375" style="1" customWidth="1"/>
    <col min="5894" max="6145" width="9" style="1"/>
    <col min="6146" max="6146" width="15.875" style="1" customWidth="1"/>
    <col min="6147" max="6148" width="9" style="1"/>
    <col min="6149" max="6149" width="15.375" style="1" customWidth="1"/>
    <col min="6150" max="6401" width="9" style="1"/>
    <col min="6402" max="6402" width="15.875" style="1" customWidth="1"/>
    <col min="6403" max="6404" width="9" style="1"/>
    <col min="6405" max="6405" width="15.375" style="1" customWidth="1"/>
    <col min="6406" max="6657" width="9" style="1"/>
    <col min="6658" max="6658" width="15.875" style="1" customWidth="1"/>
    <col min="6659" max="6660" width="9" style="1"/>
    <col min="6661" max="6661" width="15.375" style="1" customWidth="1"/>
    <col min="6662" max="6913" width="9" style="1"/>
    <col min="6914" max="6914" width="15.875" style="1" customWidth="1"/>
    <col min="6915" max="6916" width="9" style="1"/>
    <col min="6917" max="6917" width="15.375" style="1" customWidth="1"/>
    <col min="6918" max="7169" width="9" style="1"/>
    <col min="7170" max="7170" width="15.875" style="1" customWidth="1"/>
    <col min="7171" max="7172" width="9" style="1"/>
    <col min="7173" max="7173" width="15.375" style="1" customWidth="1"/>
    <col min="7174" max="7425" width="9" style="1"/>
    <col min="7426" max="7426" width="15.875" style="1" customWidth="1"/>
    <col min="7427" max="7428" width="9" style="1"/>
    <col min="7429" max="7429" width="15.375" style="1" customWidth="1"/>
    <col min="7430" max="7681" width="9" style="1"/>
    <col min="7682" max="7682" width="15.875" style="1" customWidth="1"/>
    <col min="7683" max="7684" width="9" style="1"/>
    <col min="7685" max="7685" width="15.375" style="1" customWidth="1"/>
    <col min="7686" max="7937" width="9" style="1"/>
    <col min="7938" max="7938" width="15.875" style="1" customWidth="1"/>
    <col min="7939" max="7940" width="9" style="1"/>
    <col min="7941" max="7941" width="15.375" style="1" customWidth="1"/>
    <col min="7942" max="8193" width="9" style="1"/>
    <col min="8194" max="8194" width="15.875" style="1" customWidth="1"/>
    <col min="8195" max="8196" width="9" style="1"/>
    <col min="8197" max="8197" width="15.375" style="1" customWidth="1"/>
    <col min="8198" max="8449" width="9" style="1"/>
    <col min="8450" max="8450" width="15.875" style="1" customWidth="1"/>
    <col min="8451" max="8452" width="9" style="1"/>
    <col min="8453" max="8453" width="15.375" style="1" customWidth="1"/>
    <col min="8454" max="8705" width="9" style="1"/>
    <col min="8706" max="8706" width="15.875" style="1" customWidth="1"/>
    <col min="8707" max="8708" width="9" style="1"/>
    <col min="8709" max="8709" width="15.375" style="1" customWidth="1"/>
    <col min="8710" max="8961" width="9" style="1"/>
    <col min="8962" max="8962" width="15.875" style="1" customWidth="1"/>
    <col min="8963" max="8964" width="9" style="1"/>
    <col min="8965" max="8965" width="15.375" style="1" customWidth="1"/>
    <col min="8966" max="9217" width="9" style="1"/>
    <col min="9218" max="9218" width="15.875" style="1" customWidth="1"/>
    <col min="9219" max="9220" width="9" style="1"/>
    <col min="9221" max="9221" width="15.375" style="1" customWidth="1"/>
    <col min="9222" max="9473" width="9" style="1"/>
    <col min="9474" max="9474" width="15.875" style="1" customWidth="1"/>
    <col min="9475" max="9476" width="9" style="1"/>
    <col min="9477" max="9477" width="15.375" style="1" customWidth="1"/>
    <col min="9478" max="9729" width="9" style="1"/>
    <col min="9730" max="9730" width="15.875" style="1" customWidth="1"/>
    <col min="9731" max="9732" width="9" style="1"/>
    <col min="9733" max="9733" width="15.375" style="1" customWidth="1"/>
    <col min="9734" max="9985" width="9" style="1"/>
    <col min="9986" max="9986" width="15.875" style="1" customWidth="1"/>
    <col min="9987" max="9988" width="9" style="1"/>
    <col min="9989" max="9989" width="15.375" style="1" customWidth="1"/>
    <col min="9990" max="10241" width="9" style="1"/>
    <col min="10242" max="10242" width="15.875" style="1" customWidth="1"/>
    <col min="10243" max="10244" width="9" style="1"/>
    <col min="10245" max="10245" width="15.375" style="1" customWidth="1"/>
    <col min="10246" max="10497" width="9" style="1"/>
    <col min="10498" max="10498" width="15.875" style="1" customWidth="1"/>
    <col min="10499" max="10500" width="9" style="1"/>
    <col min="10501" max="10501" width="15.375" style="1" customWidth="1"/>
    <col min="10502" max="10753" width="9" style="1"/>
    <col min="10754" max="10754" width="15.875" style="1" customWidth="1"/>
    <col min="10755" max="10756" width="9" style="1"/>
    <col min="10757" max="10757" width="15.375" style="1" customWidth="1"/>
    <col min="10758" max="11009" width="9" style="1"/>
    <col min="11010" max="11010" width="15.875" style="1" customWidth="1"/>
    <col min="11011" max="11012" width="9" style="1"/>
    <col min="11013" max="11013" width="15.375" style="1" customWidth="1"/>
    <col min="11014" max="11265" width="9" style="1"/>
    <col min="11266" max="11266" width="15.875" style="1" customWidth="1"/>
    <col min="11267" max="11268" width="9" style="1"/>
    <col min="11269" max="11269" width="15.375" style="1" customWidth="1"/>
    <col min="11270" max="11521" width="9" style="1"/>
    <col min="11522" max="11522" width="15.875" style="1" customWidth="1"/>
    <col min="11523" max="11524" width="9" style="1"/>
    <col min="11525" max="11525" width="15.375" style="1" customWidth="1"/>
    <col min="11526" max="11777" width="9" style="1"/>
    <col min="11778" max="11778" width="15.875" style="1" customWidth="1"/>
    <col min="11779" max="11780" width="9" style="1"/>
    <col min="11781" max="11781" width="15.375" style="1" customWidth="1"/>
    <col min="11782" max="12033" width="9" style="1"/>
    <col min="12034" max="12034" width="15.875" style="1" customWidth="1"/>
    <col min="12035" max="12036" width="9" style="1"/>
    <col min="12037" max="12037" width="15.375" style="1" customWidth="1"/>
    <col min="12038" max="12289" width="9" style="1"/>
    <col min="12290" max="12290" width="15.875" style="1" customWidth="1"/>
    <col min="12291" max="12292" width="9" style="1"/>
    <col min="12293" max="12293" width="15.375" style="1" customWidth="1"/>
    <col min="12294" max="12545" width="9" style="1"/>
    <col min="12546" max="12546" width="15.875" style="1" customWidth="1"/>
    <col min="12547" max="12548" width="9" style="1"/>
    <col min="12549" max="12549" width="15.375" style="1" customWidth="1"/>
    <col min="12550" max="12801" width="9" style="1"/>
    <col min="12802" max="12802" width="15.875" style="1" customWidth="1"/>
    <col min="12803" max="12804" width="9" style="1"/>
    <col min="12805" max="12805" width="15.375" style="1" customWidth="1"/>
    <col min="12806" max="13057" width="9" style="1"/>
    <col min="13058" max="13058" width="15.875" style="1" customWidth="1"/>
    <col min="13059" max="13060" width="9" style="1"/>
    <col min="13061" max="13061" width="15.375" style="1" customWidth="1"/>
    <col min="13062" max="13313" width="9" style="1"/>
    <col min="13314" max="13314" width="15.875" style="1" customWidth="1"/>
    <col min="13315" max="13316" width="9" style="1"/>
    <col min="13317" max="13317" width="15.375" style="1" customWidth="1"/>
    <col min="13318" max="13569" width="9" style="1"/>
    <col min="13570" max="13570" width="15.875" style="1" customWidth="1"/>
    <col min="13571" max="13572" width="9" style="1"/>
    <col min="13573" max="13573" width="15.375" style="1" customWidth="1"/>
    <col min="13574" max="13825" width="9" style="1"/>
    <col min="13826" max="13826" width="15.875" style="1" customWidth="1"/>
    <col min="13827" max="13828" width="9" style="1"/>
    <col min="13829" max="13829" width="15.375" style="1" customWidth="1"/>
    <col min="13830" max="14081" width="9" style="1"/>
    <col min="14082" max="14082" width="15.875" style="1" customWidth="1"/>
    <col min="14083" max="14084" width="9" style="1"/>
    <col min="14085" max="14085" width="15.375" style="1" customWidth="1"/>
    <col min="14086" max="14337" width="9" style="1"/>
    <col min="14338" max="14338" width="15.875" style="1" customWidth="1"/>
    <col min="14339" max="14340" width="9" style="1"/>
    <col min="14341" max="14341" width="15.375" style="1" customWidth="1"/>
    <col min="14342" max="14593" width="9" style="1"/>
    <col min="14594" max="14594" width="15.875" style="1" customWidth="1"/>
    <col min="14595" max="14596" width="9" style="1"/>
    <col min="14597" max="14597" width="15.375" style="1" customWidth="1"/>
    <col min="14598" max="14849" width="9" style="1"/>
    <col min="14850" max="14850" width="15.875" style="1" customWidth="1"/>
    <col min="14851" max="14852" width="9" style="1"/>
    <col min="14853" max="14853" width="15.375" style="1" customWidth="1"/>
    <col min="14854" max="15105" width="9" style="1"/>
    <col min="15106" max="15106" width="15.875" style="1" customWidth="1"/>
    <col min="15107" max="15108" width="9" style="1"/>
    <col min="15109" max="15109" width="15.375" style="1" customWidth="1"/>
    <col min="15110" max="15361" width="9" style="1"/>
    <col min="15362" max="15362" width="15.875" style="1" customWidth="1"/>
    <col min="15363" max="15364" width="9" style="1"/>
    <col min="15365" max="15365" width="15.375" style="1" customWidth="1"/>
    <col min="15366" max="15617" width="9" style="1"/>
    <col min="15618" max="15618" width="15.875" style="1" customWidth="1"/>
    <col min="15619" max="15620" width="9" style="1"/>
    <col min="15621" max="15621" width="15.375" style="1" customWidth="1"/>
    <col min="15622" max="15873" width="9" style="1"/>
    <col min="15874" max="15874" width="15.875" style="1" customWidth="1"/>
    <col min="15875" max="15876" width="9" style="1"/>
    <col min="15877" max="15877" width="15.375" style="1" customWidth="1"/>
    <col min="15878" max="16129" width="9" style="1"/>
    <col min="16130" max="16130" width="15.875" style="1" customWidth="1"/>
    <col min="16131" max="16132" width="9" style="1"/>
    <col min="16133" max="16133" width="15.375" style="1" customWidth="1"/>
    <col min="16134" max="16384" width="9" style="1"/>
  </cols>
  <sheetData>
    <row r="5" spans="2:8" ht="42.75" customHeight="1" x14ac:dyDescent="0.25">
      <c r="C5" s="2" t="s">
        <v>0</v>
      </c>
      <c r="D5" s="2"/>
      <c r="E5" s="2"/>
      <c r="F5" s="2"/>
      <c r="G5" s="2"/>
      <c r="H5" s="2"/>
    </row>
    <row r="7" spans="2:8" ht="36.75" customHeight="1" x14ac:dyDescent="0.2">
      <c r="B7" s="5"/>
      <c r="C7" s="6" t="s">
        <v>1</v>
      </c>
      <c r="D7" s="3"/>
      <c r="E7" s="4">
        <v>160638060</v>
      </c>
    </row>
    <row r="8" spans="2:8" ht="24.95" customHeight="1" x14ac:dyDescent="0.2">
      <c r="B8" s="7"/>
      <c r="C8" s="6" t="s">
        <v>2</v>
      </c>
      <c r="D8" s="3"/>
      <c r="E8" s="8">
        <f>SUM(E7:E7)</f>
        <v>160638060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pane ySplit="1" topLeftCell="A2" activePane="bottomLeft" state="frozen"/>
      <selection pane="bottomLeft" activeCell="N9" sqref="N9"/>
    </sheetView>
  </sheetViews>
  <sheetFormatPr defaultRowHeight="12.75" x14ac:dyDescent="0.3"/>
  <cols>
    <col min="1" max="1" width="3.875" style="9" customWidth="1"/>
    <col min="2" max="2" width="24.875" style="9" customWidth="1"/>
    <col min="3" max="3" width="9" style="9"/>
    <col min="4" max="4" width="12.875" style="9" customWidth="1"/>
    <col min="5" max="5" width="22.125" style="9" customWidth="1"/>
    <col min="6" max="6" width="10.25" style="9" customWidth="1"/>
    <col min="7" max="7" width="10.375" style="9" customWidth="1"/>
    <col min="8" max="8" width="15" style="9" customWidth="1"/>
    <col min="9" max="16384" width="9" style="9"/>
  </cols>
  <sheetData>
    <row r="1" spans="1:8" ht="12.75" customHeight="1" thickBot="1" x14ac:dyDescent="0.35">
      <c r="A1" s="64" t="s">
        <v>46</v>
      </c>
      <c r="B1" s="63" t="s">
        <v>45</v>
      </c>
      <c r="C1" s="62" t="s">
        <v>44</v>
      </c>
      <c r="D1" s="62" t="s">
        <v>43</v>
      </c>
      <c r="E1" s="62" t="s">
        <v>42</v>
      </c>
      <c r="F1" s="62" t="s">
        <v>41</v>
      </c>
      <c r="G1" s="61" t="s">
        <v>40</v>
      </c>
      <c r="H1" s="60" t="s">
        <v>39</v>
      </c>
    </row>
    <row r="2" spans="1:8" x14ac:dyDescent="0.3">
      <c r="A2" s="59">
        <v>1</v>
      </c>
      <c r="B2" s="58" t="s">
        <v>38</v>
      </c>
      <c r="C2" s="57"/>
      <c r="D2" s="57" t="s">
        <v>37</v>
      </c>
      <c r="E2" s="56" t="s">
        <v>36</v>
      </c>
      <c r="F2" s="55">
        <v>9000</v>
      </c>
      <c r="G2" s="54">
        <v>30</v>
      </c>
      <c r="H2" s="53">
        <f t="shared" ref="H2:H13" si="0">F2*G2</f>
        <v>270000</v>
      </c>
    </row>
    <row r="3" spans="1:8" x14ac:dyDescent="0.3">
      <c r="A3" s="36">
        <v>2</v>
      </c>
      <c r="B3" s="49" t="s">
        <v>35</v>
      </c>
      <c r="C3" s="34">
        <v>643901680</v>
      </c>
      <c r="D3" s="34" t="s">
        <v>34</v>
      </c>
      <c r="E3" s="33" t="s">
        <v>33</v>
      </c>
      <c r="F3" s="52">
        <v>32000</v>
      </c>
      <c r="G3" s="31">
        <v>50</v>
      </c>
      <c r="H3" s="42">
        <f t="shared" si="0"/>
        <v>1600000</v>
      </c>
    </row>
    <row r="4" spans="1:8" ht="21.75" customHeight="1" x14ac:dyDescent="0.3">
      <c r="A4" s="51">
        <v>3</v>
      </c>
      <c r="B4" s="50" t="s">
        <v>32</v>
      </c>
      <c r="C4" s="39"/>
      <c r="D4" s="39" t="s">
        <v>31</v>
      </c>
      <c r="E4" s="38" t="s">
        <v>30</v>
      </c>
      <c r="F4" s="37">
        <v>2900</v>
      </c>
      <c r="G4" s="31">
        <v>1000</v>
      </c>
      <c r="H4" s="42">
        <f t="shared" si="0"/>
        <v>2900000</v>
      </c>
    </row>
    <row r="5" spans="1:8" ht="21" customHeight="1" x14ac:dyDescent="0.3">
      <c r="A5" s="51">
        <v>4</v>
      </c>
      <c r="B5" s="50" t="s">
        <v>29</v>
      </c>
      <c r="C5" s="39"/>
      <c r="D5" s="39" t="s">
        <v>28</v>
      </c>
      <c r="E5" s="38" t="s">
        <v>27</v>
      </c>
      <c r="F5" s="37">
        <v>900</v>
      </c>
      <c r="G5" s="31">
        <v>240</v>
      </c>
      <c r="H5" s="42">
        <f t="shared" si="0"/>
        <v>216000</v>
      </c>
    </row>
    <row r="6" spans="1:8" ht="31.5" customHeight="1" x14ac:dyDescent="0.3">
      <c r="A6" s="29">
        <v>5</v>
      </c>
      <c r="B6" s="49" t="s">
        <v>26</v>
      </c>
      <c r="C6" s="34">
        <v>644902331</v>
      </c>
      <c r="D6" s="34" t="s">
        <v>23</v>
      </c>
      <c r="E6" s="33" t="s">
        <v>25</v>
      </c>
      <c r="F6" s="32">
        <v>990</v>
      </c>
      <c r="G6" s="31">
        <v>1600</v>
      </c>
      <c r="H6" s="42">
        <f t="shared" si="0"/>
        <v>1584000</v>
      </c>
    </row>
    <row r="7" spans="1:8" ht="21.75" customHeight="1" x14ac:dyDescent="0.3">
      <c r="A7" s="41">
        <v>6</v>
      </c>
      <c r="B7" s="50" t="s">
        <v>24</v>
      </c>
      <c r="C7" s="39">
        <v>644903991</v>
      </c>
      <c r="D7" s="39" t="s">
        <v>23</v>
      </c>
      <c r="E7" s="38" t="s">
        <v>22</v>
      </c>
      <c r="F7" s="37">
        <v>1000</v>
      </c>
      <c r="G7" s="31">
        <v>30000</v>
      </c>
      <c r="H7" s="42">
        <f t="shared" si="0"/>
        <v>30000000</v>
      </c>
    </row>
    <row r="8" spans="1:8" ht="51.75" customHeight="1" x14ac:dyDescent="0.3">
      <c r="A8" s="36">
        <v>7</v>
      </c>
      <c r="B8" s="49" t="s">
        <v>21</v>
      </c>
      <c r="C8" s="34">
        <v>657400910</v>
      </c>
      <c r="D8" s="48" t="s">
        <v>20</v>
      </c>
      <c r="E8" s="33" t="s">
        <v>19</v>
      </c>
      <c r="F8" s="32">
        <v>12000</v>
      </c>
      <c r="G8" s="31">
        <v>1000</v>
      </c>
      <c r="H8" s="42">
        <f t="shared" si="0"/>
        <v>12000000</v>
      </c>
    </row>
    <row r="9" spans="1:8" ht="24.75" customHeight="1" x14ac:dyDescent="0.3">
      <c r="A9" s="47">
        <v>8</v>
      </c>
      <c r="B9" s="46" t="s">
        <v>18</v>
      </c>
      <c r="C9" s="45">
        <v>648300220</v>
      </c>
      <c r="D9" s="45" t="s">
        <v>17</v>
      </c>
      <c r="E9" s="44" t="s">
        <v>16</v>
      </c>
      <c r="F9" s="43">
        <v>11000</v>
      </c>
      <c r="G9" s="31">
        <v>500</v>
      </c>
      <c r="H9" s="42">
        <f t="shared" si="0"/>
        <v>5500000</v>
      </c>
    </row>
    <row r="10" spans="1:8" ht="22.5" customHeight="1" x14ac:dyDescent="0.3">
      <c r="A10" s="41">
        <v>9</v>
      </c>
      <c r="B10" s="40" t="s">
        <v>12</v>
      </c>
      <c r="C10" s="39" t="s">
        <v>15</v>
      </c>
      <c r="D10" s="39" t="s">
        <v>14</v>
      </c>
      <c r="E10" s="38" t="s">
        <v>13</v>
      </c>
      <c r="F10" s="37">
        <v>4980</v>
      </c>
      <c r="G10" s="31">
        <v>10000</v>
      </c>
      <c r="H10" s="30">
        <f t="shared" si="0"/>
        <v>49800000</v>
      </c>
    </row>
    <row r="11" spans="1:8" ht="21" customHeight="1" x14ac:dyDescent="0.3">
      <c r="A11" s="36">
        <v>10</v>
      </c>
      <c r="B11" s="35" t="s">
        <v>12</v>
      </c>
      <c r="C11" s="34" t="s">
        <v>11</v>
      </c>
      <c r="D11" s="34" t="s">
        <v>10</v>
      </c>
      <c r="E11" s="33" t="s">
        <v>9</v>
      </c>
      <c r="F11" s="32">
        <v>4980</v>
      </c>
      <c r="G11" s="31">
        <v>2000</v>
      </c>
      <c r="H11" s="30">
        <f t="shared" si="0"/>
        <v>9960000</v>
      </c>
    </row>
    <row r="12" spans="1:8" ht="20.25" customHeight="1" thickBot="1" x14ac:dyDescent="0.35">
      <c r="A12" s="29">
        <v>11</v>
      </c>
      <c r="B12" s="28" t="s">
        <v>8</v>
      </c>
      <c r="C12" s="27"/>
      <c r="D12" s="27" t="s">
        <v>7</v>
      </c>
      <c r="E12" s="26" t="s">
        <v>6</v>
      </c>
      <c r="F12" s="25">
        <v>88000</v>
      </c>
      <c r="G12" s="24">
        <v>500</v>
      </c>
      <c r="H12" s="23">
        <f t="shared" si="0"/>
        <v>44000000</v>
      </c>
    </row>
    <row r="13" spans="1:8" ht="20.25" customHeight="1" thickBot="1" x14ac:dyDescent="0.35">
      <c r="A13" s="22">
        <v>12</v>
      </c>
      <c r="B13" s="21" t="s">
        <v>5</v>
      </c>
      <c r="C13" s="20">
        <v>641106061</v>
      </c>
      <c r="D13" s="20" t="s">
        <v>4</v>
      </c>
      <c r="E13" s="19" t="s">
        <v>3</v>
      </c>
      <c r="F13" s="18">
        <v>46801</v>
      </c>
      <c r="G13" s="17">
        <v>60</v>
      </c>
      <c r="H13" s="16">
        <f t="shared" si="0"/>
        <v>2808060</v>
      </c>
    </row>
    <row r="14" spans="1:8" ht="13.5" thickBot="1" x14ac:dyDescent="0.35">
      <c r="A14" s="15"/>
      <c r="B14" s="14"/>
      <c r="C14" s="13"/>
      <c r="D14" s="13"/>
      <c r="E14" s="12"/>
      <c r="F14" s="11"/>
      <c r="G14" s="11"/>
      <c r="H14" s="10">
        <f>SUM(H2:H13)</f>
        <v>160638060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목차</vt:lpstr>
      <vt:lpstr>1그룹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제주의료원</dc:creator>
  <cp:lastModifiedBy>제주의료원</cp:lastModifiedBy>
  <dcterms:created xsi:type="dcterms:W3CDTF">2024-08-16T05:19:42Z</dcterms:created>
  <dcterms:modified xsi:type="dcterms:W3CDTF">2024-08-20T02:32:06Z</dcterms:modified>
</cp:coreProperties>
</file>