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7185" yWindow="-120" windowWidth="20430" windowHeight="10860"/>
  </bookViews>
  <sheets>
    <sheet name="그룹구분" sheetId="3" r:id="rId1"/>
    <sheet name="1그룹-마약류+외용제+주사제 1" sheetId="4" r:id="rId2"/>
    <sheet name="2그룹-주사제2+경구제 1" sheetId="14" r:id="rId3"/>
    <sheet name="3그룹-경구제 2" sheetId="17" r:id="rId4"/>
    <sheet name="4그룹(기타)" sheetId="18" r:id="rId5"/>
  </sheets>
  <definedNames>
    <definedName name="_xlnm._FilterDatabase" localSheetId="1" hidden="1">'1그룹-마약류+외용제+주사제 1'!$A$1:$J$53</definedName>
    <definedName name="_xlnm._FilterDatabase" localSheetId="2" hidden="1">'2그룹-주사제2+경구제 1'!$A$1:$J$1</definedName>
    <definedName name="_xlnm._FilterDatabase" localSheetId="3" hidden="1">'3그룹-경구제 2'!$A$1:$J$95</definedName>
    <definedName name="_xlnm.Print_Titles" localSheetId="1">'1그룹-마약류+외용제+주사제 1'!$1:$1</definedName>
    <definedName name="_xlnm.Print_Titles" localSheetId="2">'2그룹-주사제2+경구제 1'!$1:$1</definedName>
    <definedName name="_xlnm.Print_Titles" localSheetId="3">'3그룹-경구제 2'!$1:$1</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78" i="4" l="1"/>
  <c r="I13" i="18" l="1"/>
  <c r="I12" i="18"/>
  <c r="I11" i="18"/>
  <c r="I10" i="18"/>
  <c r="I9" i="18"/>
  <c r="I8" i="18"/>
  <c r="I7" i="18"/>
  <c r="I6" i="18"/>
  <c r="I5" i="18"/>
  <c r="I4" i="18"/>
  <c r="I3" i="18"/>
  <c r="I2" i="18"/>
  <c r="C9" i="3" l="1"/>
  <c r="J559" i="17" l="1"/>
  <c r="J558" i="17"/>
  <c r="I562" i="17"/>
  <c r="J561" i="17"/>
  <c r="J560" i="17"/>
  <c r="J556" i="17"/>
  <c r="J555" i="17"/>
  <c r="J554" i="17"/>
  <c r="J553" i="17"/>
  <c r="J552" i="17"/>
  <c r="J551" i="17"/>
  <c r="J550" i="17"/>
  <c r="J549" i="17"/>
  <c r="J548" i="17"/>
  <c r="J547" i="17"/>
  <c r="J546" i="17"/>
  <c r="J545" i="17"/>
  <c r="J544" i="17"/>
  <c r="J543" i="17"/>
  <c r="J542" i="17"/>
  <c r="J541" i="17"/>
  <c r="J540" i="17"/>
  <c r="J539" i="17"/>
  <c r="J538" i="17"/>
  <c r="J537" i="17"/>
  <c r="J536" i="17"/>
  <c r="J535" i="17"/>
  <c r="J534" i="17"/>
  <c r="J533" i="17"/>
  <c r="J532" i="17"/>
  <c r="J531" i="17"/>
  <c r="J530" i="17"/>
  <c r="J529" i="17"/>
  <c r="J528" i="17"/>
  <c r="J527" i="17"/>
  <c r="J526" i="17"/>
  <c r="J525" i="17"/>
  <c r="J524" i="17"/>
  <c r="J523" i="17"/>
  <c r="J522" i="17"/>
  <c r="J521" i="17"/>
  <c r="J520" i="17"/>
  <c r="J519" i="17"/>
  <c r="J518" i="17"/>
  <c r="J517" i="17"/>
  <c r="J516" i="17"/>
  <c r="J515" i="17"/>
  <c r="J514" i="17"/>
  <c r="J513" i="17"/>
  <c r="J512" i="17"/>
  <c r="J511" i="17"/>
  <c r="J510" i="17"/>
  <c r="J509" i="17"/>
  <c r="J508" i="17"/>
  <c r="J507" i="17"/>
  <c r="J506" i="17"/>
  <c r="J505" i="17"/>
  <c r="J504" i="17"/>
  <c r="J503" i="17"/>
  <c r="J502" i="17"/>
  <c r="J501" i="17"/>
  <c r="J500" i="17"/>
  <c r="J499" i="17"/>
  <c r="J498" i="17"/>
  <c r="J497" i="17"/>
  <c r="J496" i="17"/>
  <c r="J495" i="17"/>
  <c r="J494" i="17"/>
  <c r="J493" i="17"/>
  <c r="J492" i="17"/>
  <c r="J491" i="17"/>
  <c r="J490" i="17"/>
  <c r="J489" i="17"/>
  <c r="J488" i="17"/>
  <c r="J487" i="17"/>
  <c r="J486" i="17"/>
  <c r="J485" i="17"/>
  <c r="J484" i="17"/>
  <c r="J483" i="17"/>
  <c r="J482" i="17"/>
  <c r="J481" i="17"/>
  <c r="J480" i="17"/>
  <c r="J479" i="17"/>
  <c r="J478" i="17"/>
  <c r="J477" i="17"/>
  <c r="J476" i="17"/>
  <c r="I218" i="14"/>
  <c r="J217" i="14"/>
  <c r="J216" i="14"/>
  <c r="J215" i="14"/>
  <c r="J214" i="14"/>
  <c r="J213" i="14"/>
  <c r="J212" i="14"/>
  <c r="J211" i="14"/>
  <c r="J210" i="14"/>
  <c r="J209" i="14"/>
  <c r="J208" i="14"/>
  <c r="J207" i="14"/>
  <c r="J206" i="14"/>
  <c r="J205" i="14"/>
  <c r="J204" i="14"/>
  <c r="J203" i="14"/>
  <c r="J202" i="14"/>
  <c r="J201" i="14"/>
  <c r="J200" i="14"/>
  <c r="J199" i="14"/>
  <c r="J198" i="14"/>
  <c r="J197" i="14"/>
  <c r="J196" i="14"/>
  <c r="J195" i="14"/>
  <c r="J194" i="14"/>
  <c r="J193" i="14"/>
  <c r="J192" i="14"/>
  <c r="J191" i="14"/>
  <c r="J190" i="14"/>
  <c r="J189" i="14"/>
  <c r="J188" i="14"/>
  <c r="J187" i="14"/>
  <c r="J186" i="14"/>
  <c r="J185" i="14"/>
  <c r="J184" i="14"/>
  <c r="J183" i="14"/>
  <c r="J182" i="14"/>
  <c r="J181" i="14"/>
  <c r="J180" i="14"/>
  <c r="J179" i="14"/>
  <c r="J178" i="14"/>
  <c r="J177" i="14"/>
  <c r="J176" i="14"/>
  <c r="J175" i="14"/>
  <c r="J174" i="14"/>
  <c r="J173" i="14"/>
  <c r="J172" i="14"/>
  <c r="J171" i="14"/>
  <c r="J170" i="14"/>
  <c r="J169" i="14"/>
  <c r="J168" i="14"/>
  <c r="J167" i="14"/>
  <c r="J166" i="14"/>
  <c r="J165" i="14"/>
  <c r="J164" i="14"/>
  <c r="J163" i="14"/>
  <c r="J162" i="14"/>
  <c r="J161" i="14"/>
  <c r="J160" i="14"/>
  <c r="J159" i="14"/>
  <c r="J158" i="14"/>
  <c r="J157" i="14"/>
  <c r="J156" i="14"/>
  <c r="J155" i="14"/>
  <c r="J154" i="14"/>
  <c r="J153" i="14"/>
  <c r="J152" i="14"/>
  <c r="J151" i="14"/>
  <c r="J150" i="14"/>
  <c r="J149" i="14"/>
  <c r="J148" i="14"/>
  <c r="J147" i="14"/>
  <c r="J146" i="14"/>
  <c r="J145" i="14"/>
  <c r="J144" i="14"/>
  <c r="J143" i="14"/>
  <c r="J142" i="14"/>
  <c r="J141" i="14"/>
  <c r="J140" i="14"/>
  <c r="I250" i="4"/>
  <c r="J249" i="4"/>
  <c r="J248" i="4"/>
  <c r="J247" i="4"/>
  <c r="J246" i="4"/>
  <c r="J245" i="4"/>
  <c r="J244" i="4"/>
  <c r="J243" i="4"/>
  <c r="J242" i="4"/>
  <c r="J241" i="4"/>
  <c r="J240" i="4"/>
  <c r="J239" i="4"/>
  <c r="J238" i="4"/>
  <c r="J237" i="4"/>
  <c r="J236" i="4"/>
  <c r="J235" i="4"/>
  <c r="J234" i="4"/>
  <c r="J233" i="4"/>
  <c r="J232" i="4"/>
  <c r="J231" i="4"/>
  <c r="J230" i="4"/>
  <c r="J229" i="4"/>
  <c r="J228" i="4"/>
  <c r="J227" i="4"/>
  <c r="J226" i="4"/>
  <c r="J225" i="4"/>
  <c r="J224" i="4"/>
  <c r="J223" i="4"/>
  <c r="J222" i="4"/>
  <c r="J221" i="4"/>
  <c r="J220" i="4"/>
  <c r="J219" i="4"/>
  <c r="J218" i="4"/>
  <c r="J217" i="4"/>
  <c r="J216" i="4"/>
  <c r="J215" i="4"/>
  <c r="J214" i="4"/>
  <c r="J213" i="4"/>
  <c r="J212" i="4"/>
  <c r="J211" i="4"/>
  <c r="J210" i="4"/>
  <c r="J209" i="4"/>
  <c r="J208" i="4"/>
  <c r="J207" i="4"/>
  <c r="J206" i="4"/>
  <c r="J205" i="4"/>
  <c r="J204" i="4"/>
  <c r="J203" i="4"/>
  <c r="J202" i="4"/>
  <c r="J201" i="4"/>
  <c r="J200" i="4"/>
  <c r="J199" i="4"/>
  <c r="J198" i="4"/>
  <c r="J197" i="4"/>
  <c r="J196" i="4"/>
  <c r="J195" i="4"/>
  <c r="J194" i="4"/>
  <c r="J193" i="4"/>
  <c r="J192" i="4"/>
  <c r="J191" i="4"/>
  <c r="J190" i="4"/>
  <c r="J189" i="4"/>
  <c r="J188" i="4"/>
  <c r="J187" i="4"/>
  <c r="J186" i="4"/>
  <c r="J185" i="4"/>
  <c r="J184" i="4"/>
  <c r="J183" i="4"/>
  <c r="J182" i="4"/>
  <c r="J181" i="4"/>
  <c r="J180" i="4"/>
  <c r="J179" i="4"/>
  <c r="J177" i="4"/>
  <c r="J176" i="4"/>
  <c r="J175" i="4"/>
  <c r="J174" i="4"/>
  <c r="J250" i="4" s="1"/>
  <c r="J173" i="4"/>
  <c r="J172" i="4"/>
  <c r="J171" i="4"/>
  <c r="J170" i="4"/>
  <c r="J169" i="4"/>
  <c r="J168" i="4"/>
  <c r="J167" i="4"/>
  <c r="J166" i="4"/>
  <c r="J165" i="4"/>
  <c r="J164" i="4"/>
  <c r="J163" i="4"/>
  <c r="J162" i="4"/>
  <c r="J161" i="4"/>
  <c r="J160" i="4"/>
  <c r="J159" i="4"/>
  <c r="J158"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475" i="17" l="1"/>
  <c r="J474" i="17"/>
  <c r="J473" i="17"/>
  <c r="J472" i="17"/>
  <c r="J471" i="17"/>
  <c r="J470" i="17"/>
  <c r="J469" i="17"/>
  <c r="J468" i="17"/>
  <c r="J467" i="17"/>
  <c r="J466" i="17"/>
  <c r="J465" i="17"/>
  <c r="J464" i="17"/>
  <c r="J60" i="4" l="1"/>
  <c r="J58" i="4"/>
  <c r="J56" i="4"/>
  <c r="J139" i="14" l="1"/>
  <c r="J138" i="14"/>
  <c r="J137" i="14"/>
  <c r="J136" i="14"/>
  <c r="J135" i="14"/>
  <c r="J134" i="14"/>
  <c r="J133" i="14"/>
  <c r="J132" i="14"/>
  <c r="J131" i="14"/>
  <c r="J130" i="14"/>
  <c r="J218" i="14" s="1"/>
  <c r="J129" i="14"/>
  <c r="J128" i="14"/>
  <c r="J127" i="14"/>
  <c r="J126" i="14"/>
  <c r="J125" i="14"/>
  <c r="J124" i="14"/>
  <c r="J123" i="14"/>
  <c r="J122" i="14"/>
  <c r="J121" i="14"/>
  <c r="J120" i="14"/>
  <c r="J119" i="14"/>
  <c r="J118" i="14"/>
  <c r="J117" i="14"/>
  <c r="J116" i="14"/>
  <c r="J115" i="14"/>
  <c r="J114" i="14"/>
  <c r="J113" i="14"/>
  <c r="J112" i="14"/>
  <c r="J111" i="14"/>
  <c r="J110" i="14"/>
  <c r="J109" i="14"/>
  <c r="J108" i="14"/>
  <c r="J107" i="14"/>
  <c r="J106" i="14"/>
  <c r="J105" i="14"/>
  <c r="J104" i="14"/>
  <c r="J103" i="14"/>
  <c r="J102" i="14"/>
  <c r="J101" i="14"/>
  <c r="J100" i="14"/>
  <c r="J99" i="14"/>
  <c r="J98" i="14"/>
  <c r="J97" i="14"/>
  <c r="J96" i="14"/>
  <c r="J95" i="14"/>
  <c r="J94" i="14"/>
  <c r="J403" i="17" l="1"/>
  <c r="J404" i="17"/>
  <c r="J405" i="17"/>
  <c r="J406" i="17"/>
  <c r="J407" i="17"/>
  <c r="J408" i="17"/>
  <c r="J409" i="17"/>
  <c r="J410" i="17"/>
  <c r="J411" i="17"/>
  <c r="J412" i="17"/>
  <c r="J413" i="17"/>
  <c r="J414" i="17"/>
  <c r="J415" i="17"/>
  <c r="J416" i="17"/>
  <c r="J417" i="17"/>
  <c r="J418" i="17"/>
  <c r="J419" i="17"/>
  <c r="J420" i="17"/>
  <c r="J421" i="17"/>
  <c r="J422" i="17"/>
  <c r="J423" i="17"/>
  <c r="J424" i="17"/>
  <c r="J425" i="17"/>
  <c r="J426" i="17"/>
  <c r="J427" i="17"/>
  <c r="J428" i="17"/>
  <c r="J429" i="17"/>
  <c r="J430" i="17"/>
  <c r="J431" i="17"/>
  <c r="J432" i="17"/>
  <c r="J433" i="17"/>
  <c r="J434" i="17"/>
  <c r="J435" i="17"/>
  <c r="J436" i="17"/>
  <c r="J437" i="17"/>
  <c r="J438" i="17"/>
  <c r="J439" i="17"/>
  <c r="J440" i="17"/>
  <c r="J441" i="17"/>
  <c r="J442" i="17"/>
  <c r="J443" i="17"/>
  <c r="J444" i="17"/>
  <c r="J445" i="17"/>
  <c r="J446" i="17"/>
  <c r="J447" i="17"/>
  <c r="J448" i="17"/>
  <c r="J449" i="17"/>
  <c r="J450" i="17"/>
  <c r="J451" i="17"/>
  <c r="J452" i="17"/>
  <c r="J453" i="17"/>
  <c r="J454" i="17"/>
  <c r="J455" i="17"/>
  <c r="J456" i="17"/>
  <c r="J457" i="17"/>
  <c r="J458" i="17"/>
  <c r="J459" i="17"/>
  <c r="J460" i="17"/>
  <c r="J461" i="17"/>
  <c r="J462" i="17"/>
  <c r="J463" i="17"/>
  <c r="J2" i="17"/>
  <c r="J3" i="17"/>
  <c r="J4" i="17"/>
  <c r="J5" i="17"/>
  <c r="J6" i="17"/>
  <c r="J7" i="17"/>
  <c r="J8" i="17"/>
  <c r="J9" i="17"/>
  <c r="J10" i="17"/>
  <c r="J11" i="17"/>
  <c r="J12" i="17"/>
  <c r="J13" i="17"/>
  <c r="J14" i="17"/>
  <c r="J15" i="17"/>
  <c r="J16" i="17"/>
  <c r="J17" i="17"/>
  <c r="J18" i="17"/>
  <c r="J19" i="17"/>
  <c r="J20" i="17"/>
  <c r="J21" i="17"/>
  <c r="J22" i="17"/>
  <c r="J23" i="17"/>
  <c r="J24" i="17"/>
  <c r="J25" i="17"/>
  <c r="J26" i="17"/>
  <c r="J27" i="17"/>
  <c r="J28" i="17"/>
  <c r="J29" i="17"/>
  <c r="J30" i="17"/>
  <c r="J31" i="17"/>
  <c r="J32" i="17"/>
  <c r="J33" i="17"/>
  <c r="J34" i="17"/>
  <c r="J35" i="17"/>
  <c r="J36" i="17"/>
  <c r="J37" i="17"/>
  <c r="J38" i="17"/>
  <c r="J39" i="17"/>
  <c r="J40" i="17"/>
  <c r="J41" i="17"/>
  <c r="J42" i="17"/>
  <c r="J43" i="17"/>
  <c r="J44" i="17"/>
  <c r="J45" i="17"/>
  <c r="J46" i="17"/>
  <c r="J47" i="17"/>
  <c r="J48" i="17"/>
  <c r="J49" i="17"/>
  <c r="J50" i="17"/>
  <c r="J51" i="17"/>
  <c r="J52" i="17"/>
  <c r="J53" i="17"/>
  <c r="J54" i="17"/>
  <c r="J55" i="17"/>
  <c r="J56" i="17"/>
  <c r="J57" i="17"/>
  <c r="J58" i="17"/>
  <c r="J59" i="17"/>
  <c r="J60" i="17"/>
  <c r="J61" i="17"/>
  <c r="J62" i="17"/>
  <c r="J63" i="17"/>
  <c r="J64" i="17"/>
  <c r="J65" i="17"/>
  <c r="J66" i="17"/>
  <c r="J67" i="17"/>
  <c r="J68" i="17"/>
  <c r="J69" i="17"/>
  <c r="J70" i="17"/>
  <c r="J71" i="17"/>
  <c r="J72" i="17"/>
  <c r="J73" i="17"/>
  <c r="J74" i="17"/>
  <c r="J75" i="17"/>
  <c r="J76" i="17"/>
  <c r="J77" i="17"/>
  <c r="J78" i="17"/>
  <c r="J79" i="17"/>
  <c r="J80" i="17"/>
  <c r="J81" i="17"/>
  <c r="J82" i="17"/>
  <c r="J83" i="17"/>
  <c r="J84" i="17"/>
  <c r="J85" i="17"/>
  <c r="J86" i="17"/>
  <c r="J87" i="17"/>
  <c r="J88" i="17"/>
  <c r="J89" i="17"/>
  <c r="J90" i="17"/>
  <c r="J91" i="17"/>
  <c r="J92" i="17"/>
  <c r="J93" i="17"/>
  <c r="J94" i="17"/>
  <c r="J95" i="17"/>
  <c r="J96" i="17"/>
  <c r="J97" i="17"/>
  <c r="J98" i="17"/>
  <c r="J99" i="17"/>
  <c r="J100" i="17"/>
  <c r="J101" i="17"/>
  <c r="J102" i="17"/>
  <c r="J103" i="17"/>
  <c r="J104" i="17"/>
  <c r="J106" i="17"/>
  <c r="J107" i="17"/>
  <c r="J108" i="17"/>
  <c r="J109" i="17"/>
  <c r="J110" i="17"/>
  <c r="J111" i="17"/>
  <c r="J112" i="17"/>
  <c r="J114" i="17"/>
  <c r="J115" i="17"/>
  <c r="J116" i="17"/>
  <c r="J117" i="17"/>
  <c r="J118" i="17"/>
  <c r="J119" i="17"/>
  <c r="J120" i="17"/>
  <c r="J121" i="17"/>
  <c r="J122" i="17"/>
  <c r="J123" i="17"/>
  <c r="J124" i="17"/>
  <c r="J125" i="17"/>
  <c r="J126" i="17"/>
  <c r="J127" i="17"/>
  <c r="J128" i="17"/>
  <c r="J129" i="17"/>
  <c r="J130" i="17"/>
  <c r="J131" i="17"/>
  <c r="J132" i="17"/>
  <c r="J133" i="17"/>
  <c r="J134" i="17"/>
  <c r="J135" i="17"/>
  <c r="J136" i="17"/>
  <c r="J137" i="17"/>
  <c r="J138" i="17"/>
  <c r="J139" i="17"/>
  <c r="J140" i="17"/>
  <c r="J141" i="17"/>
  <c r="J142" i="17"/>
  <c r="J143" i="17"/>
  <c r="J144" i="17"/>
  <c r="J145" i="17"/>
  <c r="J146" i="17"/>
  <c r="J147" i="17"/>
  <c r="J148" i="17"/>
  <c r="J149" i="17"/>
  <c r="J150" i="17"/>
  <c r="J151" i="17"/>
  <c r="J152" i="17"/>
  <c r="J153" i="17"/>
  <c r="J154" i="17"/>
  <c r="J155" i="17"/>
  <c r="J156" i="17"/>
  <c r="J157" i="17"/>
  <c r="J158" i="17"/>
  <c r="J159" i="17"/>
  <c r="J160" i="17"/>
  <c r="J161" i="17"/>
  <c r="J162" i="17"/>
  <c r="J163" i="17"/>
  <c r="J164" i="17"/>
  <c r="J165" i="17"/>
  <c r="J166" i="17"/>
  <c r="J167" i="17"/>
  <c r="J168" i="17"/>
  <c r="J169" i="17"/>
  <c r="J170" i="17"/>
  <c r="J171" i="17"/>
  <c r="J172" i="17"/>
  <c r="J173" i="17"/>
  <c r="J174" i="17"/>
  <c r="J175" i="17"/>
  <c r="J176" i="17"/>
  <c r="J177" i="17"/>
  <c r="J178" i="17"/>
  <c r="J179" i="17"/>
  <c r="J180" i="17"/>
  <c r="J181" i="17"/>
  <c r="J182" i="17"/>
  <c r="J183" i="17"/>
  <c r="J184" i="17"/>
  <c r="J185" i="17"/>
  <c r="J186" i="17"/>
  <c r="J187" i="17"/>
  <c r="J188" i="17"/>
  <c r="J189" i="17"/>
  <c r="J190" i="17"/>
  <c r="J191" i="17"/>
  <c r="J192" i="17"/>
  <c r="J193" i="17"/>
  <c r="J194" i="17"/>
  <c r="J195" i="17"/>
  <c r="J196" i="17"/>
  <c r="J197" i="17"/>
  <c r="J198" i="17"/>
  <c r="J199" i="17"/>
  <c r="J200" i="17"/>
  <c r="J201" i="17"/>
  <c r="J202" i="17"/>
  <c r="J203" i="17"/>
  <c r="J204" i="17"/>
  <c r="J205" i="17"/>
  <c r="J206" i="17"/>
  <c r="J207" i="17"/>
  <c r="J208" i="17"/>
  <c r="J209" i="17"/>
  <c r="J210" i="17"/>
  <c r="J211" i="17"/>
  <c r="J212" i="17"/>
  <c r="J213" i="17"/>
  <c r="J214" i="17"/>
  <c r="J215" i="17"/>
  <c r="J216" i="17"/>
  <c r="J217" i="17"/>
  <c r="J218" i="17"/>
  <c r="J219" i="17"/>
  <c r="J220" i="17"/>
  <c r="J221" i="17"/>
  <c r="J222" i="17"/>
  <c r="J223" i="17"/>
  <c r="J224" i="17"/>
  <c r="J225" i="17"/>
  <c r="J226" i="17"/>
  <c r="J227" i="17"/>
  <c r="J228" i="17"/>
  <c r="J229" i="17"/>
  <c r="J230" i="17"/>
  <c r="J231" i="17"/>
  <c r="J232" i="17"/>
  <c r="J233" i="17"/>
  <c r="J234" i="17"/>
  <c r="J235" i="17"/>
  <c r="J236" i="17"/>
  <c r="J237" i="17"/>
  <c r="J238" i="17"/>
  <c r="J239" i="17"/>
  <c r="J240" i="17"/>
  <c r="J241" i="17"/>
  <c r="J242" i="17"/>
  <c r="J243" i="17"/>
  <c r="J244" i="17"/>
  <c r="J245" i="17"/>
  <c r="J246" i="17"/>
  <c r="J247" i="17"/>
  <c r="J248" i="17"/>
  <c r="J249" i="17"/>
  <c r="J250" i="17"/>
  <c r="J251" i="17"/>
  <c r="J252" i="17"/>
  <c r="J253" i="17"/>
  <c r="J254" i="17"/>
  <c r="J255" i="17"/>
  <c r="J256" i="17"/>
  <c r="J257" i="17"/>
  <c r="J258" i="17"/>
  <c r="J259" i="17"/>
  <c r="J260" i="17"/>
  <c r="J261" i="17"/>
  <c r="J262" i="17"/>
  <c r="J263" i="17"/>
  <c r="J264" i="17"/>
  <c r="J265" i="17"/>
  <c r="J266" i="17"/>
  <c r="J267" i="17"/>
  <c r="J268" i="17"/>
  <c r="J269" i="17"/>
  <c r="J270" i="17"/>
  <c r="J271" i="17"/>
  <c r="J272" i="17"/>
  <c r="J273" i="17"/>
  <c r="J274" i="17"/>
  <c r="J275" i="17"/>
  <c r="J276" i="17"/>
  <c r="J277" i="17"/>
  <c r="J278" i="17"/>
  <c r="J279" i="17"/>
  <c r="J280" i="17"/>
  <c r="J281" i="17"/>
  <c r="J282" i="17"/>
  <c r="J283" i="17"/>
  <c r="J284" i="17"/>
  <c r="J285" i="17"/>
  <c r="J286" i="17"/>
  <c r="J562" i="17" s="1"/>
  <c r="J287" i="17"/>
  <c r="J288" i="17"/>
  <c r="J289" i="17"/>
  <c r="J290" i="17"/>
  <c r="J291" i="17"/>
  <c r="J292" i="17"/>
  <c r="J293" i="17"/>
  <c r="J294" i="17"/>
  <c r="J295" i="17"/>
  <c r="J296" i="17"/>
  <c r="J297" i="17"/>
  <c r="J298" i="17"/>
  <c r="J299" i="17"/>
  <c r="J300" i="17"/>
  <c r="J301" i="17"/>
  <c r="J302" i="17"/>
  <c r="J303" i="17"/>
  <c r="J304" i="17"/>
  <c r="J305" i="17"/>
  <c r="J306" i="17"/>
  <c r="J307" i="17"/>
  <c r="J308" i="17"/>
  <c r="J309" i="17"/>
  <c r="J310" i="17"/>
  <c r="J311" i="17"/>
  <c r="J312" i="17"/>
  <c r="J313" i="17"/>
  <c r="J314" i="17"/>
  <c r="J315" i="17"/>
  <c r="J316" i="17"/>
  <c r="J317" i="17"/>
  <c r="J318" i="17"/>
  <c r="J319" i="17"/>
  <c r="J320" i="17"/>
  <c r="J321" i="17"/>
  <c r="J322" i="17"/>
  <c r="J323" i="17"/>
  <c r="J324" i="17"/>
  <c r="J325" i="17"/>
  <c r="J327" i="17"/>
  <c r="J328" i="17"/>
  <c r="J329" i="17"/>
  <c r="J330" i="17"/>
  <c r="J331" i="17"/>
  <c r="J332" i="17"/>
  <c r="J333" i="17"/>
  <c r="J334" i="17"/>
  <c r="J335" i="17"/>
  <c r="J336" i="17"/>
  <c r="J337" i="17"/>
  <c r="J338" i="17"/>
  <c r="J339" i="17"/>
  <c r="J340" i="17"/>
  <c r="J341" i="17"/>
  <c r="J342" i="17"/>
  <c r="J343" i="17"/>
  <c r="J344" i="17"/>
  <c r="J345" i="17"/>
  <c r="J346" i="17"/>
  <c r="J347" i="17"/>
  <c r="J348" i="17"/>
  <c r="J349" i="17"/>
  <c r="J350" i="17"/>
  <c r="J351" i="17"/>
  <c r="J352" i="17"/>
  <c r="J353" i="17"/>
  <c r="J354" i="17"/>
  <c r="J355" i="17"/>
  <c r="J356" i="17"/>
  <c r="J357" i="17"/>
  <c r="J358" i="17"/>
  <c r="J359" i="17"/>
  <c r="J360" i="17"/>
  <c r="J361" i="17"/>
  <c r="J362" i="17"/>
  <c r="J363" i="17"/>
  <c r="J364" i="17"/>
  <c r="J365" i="17"/>
  <c r="J366" i="17"/>
  <c r="J367" i="17"/>
  <c r="J368" i="17"/>
  <c r="J369" i="17"/>
  <c r="J370" i="17"/>
  <c r="J371" i="17"/>
  <c r="J372" i="17"/>
  <c r="J373" i="17"/>
  <c r="J374" i="17"/>
  <c r="J375" i="17"/>
  <c r="J376" i="17"/>
  <c r="J377" i="17"/>
  <c r="J378" i="17"/>
  <c r="J379" i="17"/>
  <c r="J380" i="17"/>
  <c r="J381" i="17"/>
  <c r="J382" i="17"/>
  <c r="J383" i="17"/>
  <c r="J384" i="17"/>
  <c r="J385" i="17"/>
  <c r="J386" i="17"/>
  <c r="J387" i="17"/>
  <c r="J388" i="17"/>
  <c r="J389" i="17"/>
  <c r="J390" i="17"/>
  <c r="J391" i="17"/>
  <c r="J392" i="17"/>
  <c r="J393" i="17"/>
  <c r="J394" i="17"/>
  <c r="J395" i="17"/>
  <c r="J396" i="17"/>
  <c r="J397" i="17"/>
  <c r="J398" i="17"/>
  <c r="J399" i="17"/>
  <c r="J400" i="17"/>
  <c r="J401" i="17"/>
  <c r="J402" i="17"/>
  <c r="J93" i="14" l="1"/>
  <c r="J92" i="14"/>
  <c r="J91" i="14"/>
  <c r="J90" i="14"/>
  <c r="J89" i="14"/>
  <c r="J88" i="14"/>
  <c r="J87" i="14"/>
  <c r="J86" i="14"/>
  <c r="J85" i="14"/>
  <c r="J84" i="14"/>
  <c r="J83" i="14"/>
  <c r="J82" i="14"/>
  <c r="J55" i="4" l="1"/>
  <c r="J54" i="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6" i="14"/>
  <c r="J25" i="14"/>
  <c r="J24" i="14"/>
  <c r="J23" i="14"/>
  <c r="J22" i="14"/>
  <c r="J21" i="14"/>
  <c r="J20" i="14"/>
  <c r="J19" i="14"/>
  <c r="J18" i="14"/>
  <c r="J17" i="14"/>
  <c r="J16" i="14"/>
  <c r="J15" i="14"/>
  <c r="J14" i="14"/>
  <c r="J13" i="14"/>
  <c r="J12" i="14"/>
  <c r="J11" i="14"/>
  <c r="J10" i="14"/>
  <c r="J9" i="14"/>
  <c r="J8" i="14"/>
  <c r="J7" i="14"/>
  <c r="J6" i="14"/>
  <c r="J5" i="14"/>
  <c r="J4" i="14"/>
  <c r="J3" i="14"/>
  <c r="J2" i="14"/>
  <c r="J3" i="4" l="1"/>
  <c r="J4" i="4"/>
  <c r="J6" i="4"/>
  <c r="J8" i="4"/>
  <c r="J10" i="4"/>
  <c r="J12" i="4"/>
  <c r="J14" i="4"/>
  <c r="J16" i="4"/>
  <c r="J18" i="4"/>
  <c r="J20" i="4"/>
  <c r="J22" i="4"/>
  <c r="J24" i="4"/>
  <c r="J26" i="4"/>
  <c r="J28" i="4"/>
  <c r="J30" i="4"/>
  <c r="J32" i="4"/>
  <c r="J34" i="4"/>
  <c r="J36" i="4"/>
  <c r="J38" i="4"/>
  <c r="J40" i="4"/>
  <c r="J42" i="4"/>
  <c r="J44" i="4"/>
  <c r="J46" i="4"/>
  <c r="J48" i="4"/>
  <c r="J50" i="4"/>
  <c r="J52" i="4"/>
  <c r="J2" i="4" l="1"/>
</calcChain>
</file>

<file path=xl/sharedStrings.xml><?xml version="1.0" encoding="utf-8"?>
<sst xmlns="http://schemas.openxmlformats.org/spreadsheetml/2006/main" count="3050" uniqueCount="2171">
  <si>
    <t>(단위: 원)</t>
    <phoneticPr fontId="2" type="noConversion"/>
  </si>
  <si>
    <t>분류</t>
    <phoneticPr fontId="2" type="noConversion"/>
  </si>
  <si>
    <t>품목</t>
    <phoneticPr fontId="2" type="noConversion"/>
  </si>
  <si>
    <t>기초금액</t>
    <phoneticPr fontId="2" type="noConversion"/>
  </si>
  <si>
    <t>1그룹</t>
    <phoneticPr fontId="2" type="noConversion"/>
  </si>
  <si>
    <t>2그룹</t>
  </si>
  <si>
    <t>3그룹</t>
  </si>
  <si>
    <t>계</t>
    <phoneticPr fontId="2" type="noConversion"/>
  </si>
  <si>
    <t>no.</t>
    <phoneticPr fontId="2" type="noConversion"/>
  </si>
  <si>
    <t>삭제/중지</t>
    <phoneticPr fontId="2" type="noConversion"/>
  </si>
  <si>
    <t>성분명</t>
    <phoneticPr fontId="2" type="noConversion"/>
  </si>
  <si>
    <t>보험코드</t>
    <phoneticPr fontId="2" type="noConversion"/>
  </si>
  <si>
    <t>퇴장여부</t>
    <phoneticPr fontId="2" type="noConversion"/>
  </si>
  <si>
    <t>제약회사</t>
    <phoneticPr fontId="2" type="noConversion"/>
  </si>
  <si>
    <t>품목명</t>
    <phoneticPr fontId="2" type="noConversion"/>
  </si>
  <si>
    <t>기초단가</t>
    <phoneticPr fontId="2" type="noConversion"/>
  </si>
  <si>
    <t>사용예정량</t>
    <phoneticPr fontId="2" type="noConversion"/>
  </si>
  <si>
    <t>기초금액</t>
    <phoneticPr fontId="2" type="noConversion"/>
  </si>
  <si>
    <t>Alprazolam 0.25mg</t>
    <phoneticPr fontId="2" type="noConversion"/>
  </si>
  <si>
    <t>653001570</t>
  </si>
  <si>
    <t>한국파마</t>
  </si>
  <si>
    <t>알프라낙스정0.25mg</t>
    <phoneticPr fontId="2" type="noConversion"/>
  </si>
  <si>
    <t>648900660</t>
  </si>
  <si>
    <t>화이자</t>
  </si>
  <si>
    <t>자낙스 0.25mg</t>
  </si>
  <si>
    <t>Alprazolam 0.5mg</t>
  </si>
  <si>
    <t>653001580</t>
  </si>
  <si>
    <t>알프라낙스정0.5mg</t>
    <phoneticPr fontId="2" type="noConversion"/>
  </si>
  <si>
    <t>648901260</t>
  </si>
  <si>
    <t>자낙스 0.5mg</t>
  </si>
  <si>
    <t>664900120</t>
  </si>
  <si>
    <t>성원애드콕제약</t>
  </si>
  <si>
    <t>마이폴캡슐</t>
  </si>
  <si>
    <t>구주제약</t>
    <phoneticPr fontId="2" type="noConversion"/>
  </si>
  <si>
    <t>타코펜캡슐</t>
    <phoneticPr fontId="2" type="noConversion"/>
  </si>
  <si>
    <t>643300310</t>
  </si>
  <si>
    <t>종근당</t>
  </si>
  <si>
    <t>데파스정0.5mg</t>
    <phoneticPr fontId="2" type="noConversion"/>
  </si>
  <si>
    <t>fentanyl   0.9mg for 72h</t>
  </si>
  <si>
    <t>646900090</t>
  </si>
  <si>
    <t>한국얀센</t>
  </si>
  <si>
    <t>듀로제식디트랜스패취12mcg</t>
    <phoneticPr fontId="2" type="noConversion"/>
  </si>
  <si>
    <t>645304800</t>
  </si>
  <si>
    <t>한림제약</t>
  </si>
  <si>
    <t>fentanyl   1.8mg for 72h</t>
  </si>
  <si>
    <t>646900100</t>
  </si>
  <si>
    <t>듀로제식디트랜스패취25mcg</t>
    <phoneticPr fontId="2" type="noConversion"/>
  </si>
  <si>
    <t>645304790</t>
  </si>
  <si>
    <t>fentanyl   3.6mg for 72h</t>
  </si>
  <si>
    <t>646900110</t>
  </si>
  <si>
    <t>듀로제식디트랜스패취50mcg</t>
    <phoneticPr fontId="2" type="noConversion"/>
  </si>
  <si>
    <t>645304830</t>
  </si>
  <si>
    <t>fentanyl   7.2mg for 72h</t>
  </si>
  <si>
    <t>646901010</t>
  </si>
  <si>
    <t>듀로제식디트랜스패취100mcg</t>
    <phoneticPr fontId="2" type="noConversion"/>
  </si>
  <si>
    <t>645305180</t>
  </si>
  <si>
    <t>Flurazepam</t>
  </si>
  <si>
    <t>642800250</t>
  </si>
  <si>
    <t>고려제약</t>
  </si>
  <si>
    <t>달마돔정</t>
    <phoneticPr fontId="2" type="noConversion"/>
  </si>
  <si>
    <t>Methylphenidate</t>
  </si>
  <si>
    <t>657200850</t>
  </si>
  <si>
    <t>환인제약</t>
  </si>
  <si>
    <t>페니드정5mg</t>
    <phoneticPr fontId="2" type="noConversion"/>
  </si>
  <si>
    <t>651904340</t>
  </si>
  <si>
    <t>명인제약</t>
  </si>
  <si>
    <t>페로스핀정5mg</t>
  </si>
  <si>
    <t>methylphenidate HCl 10mg</t>
  </si>
  <si>
    <t>651902300</t>
  </si>
  <si>
    <t>페로스핀정 10mg</t>
  </si>
  <si>
    <t>환인제약</t>
    <phoneticPr fontId="2" type="noConversion"/>
  </si>
  <si>
    <t>페니드10mg</t>
    <phoneticPr fontId="2" type="noConversion"/>
  </si>
  <si>
    <t>morphine hydrochloride   10mg(10mg/mL)</t>
  </si>
  <si>
    <t>657801481</t>
  </si>
  <si>
    <t>하나제약</t>
  </si>
  <si>
    <t>649801294</t>
  </si>
  <si>
    <t>명문제약</t>
  </si>
  <si>
    <t>명문모르핀염산염수화물주사</t>
  </si>
  <si>
    <t>triazolam   0.25mg</t>
  </si>
  <si>
    <t>651901780</t>
  </si>
  <si>
    <t>졸민정0.25mg</t>
    <phoneticPr fontId="2" type="noConversion"/>
  </si>
  <si>
    <t>648901240</t>
  </si>
  <si>
    <t>할시온정0.25mg</t>
  </si>
  <si>
    <t>Zolpidem</t>
  </si>
  <si>
    <t>652100650</t>
  </si>
  <si>
    <t>한독</t>
  </si>
  <si>
    <t>스틸녹스CR정12.5mg</t>
    <phoneticPr fontId="2" type="noConversion"/>
  </si>
  <si>
    <t>652100660</t>
  </si>
  <si>
    <t>스틸녹스CR정6.25mg</t>
    <phoneticPr fontId="2" type="noConversion"/>
  </si>
  <si>
    <t>652100640</t>
  </si>
  <si>
    <t>스틸녹스정10mg</t>
    <phoneticPr fontId="2" type="noConversion"/>
  </si>
  <si>
    <t>clonazepam 0.5mg</t>
  </si>
  <si>
    <t>645000160</t>
  </si>
  <si>
    <t>퇴장방지</t>
  </si>
  <si>
    <t>한국로슈</t>
  </si>
  <si>
    <t>리보트릴정</t>
  </si>
  <si>
    <t>657202690</t>
  </si>
  <si>
    <t>환인클로나제팜정0.5mg</t>
    <phoneticPr fontId="2" type="noConversion"/>
  </si>
  <si>
    <t>codeine phosphate 20mg</t>
  </si>
  <si>
    <t>657802830</t>
  </si>
  <si>
    <t>649801470</t>
  </si>
  <si>
    <t>명문인산코데인정</t>
  </si>
  <si>
    <t>647800740</t>
  </si>
  <si>
    <t>삼진제약</t>
  </si>
  <si>
    <t>651900530</t>
  </si>
  <si>
    <t>명인디아제팜정2mg</t>
    <phoneticPr fontId="2" type="noConversion"/>
  </si>
  <si>
    <t>lorazepam   2mg(4mg/mL)</t>
  </si>
  <si>
    <t>642901181</t>
  </si>
  <si>
    <t>일동제약</t>
  </si>
  <si>
    <t>아티반주2mg 0.5ml</t>
    <phoneticPr fontId="2" type="noConversion"/>
  </si>
  <si>
    <t>lorazepam   4mg(4mg/mL)</t>
  </si>
  <si>
    <t>642901191</t>
  </si>
  <si>
    <t>아티반주4mg 1ml</t>
    <phoneticPr fontId="2" type="noConversion"/>
  </si>
  <si>
    <t>lorazepam 1mg</t>
  </si>
  <si>
    <t>642901160</t>
  </si>
  <si>
    <t>651901320</t>
  </si>
  <si>
    <t>스리반정1mg</t>
    <phoneticPr fontId="2" type="noConversion"/>
  </si>
  <si>
    <t>lorazepam 0.5mg</t>
  </si>
  <si>
    <t>642901150</t>
  </si>
  <si>
    <t>아티반정0.5mg</t>
  </si>
  <si>
    <t>651901310</t>
  </si>
  <si>
    <t>스리반정0.5mg</t>
    <phoneticPr fontId="2" type="noConversion"/>
  </si>
  <si>
    <t>Phenobarbital</t>
  </si>
  <si>
    <t>657802870</t>
  </si>
  <si>
    <t xml:space="preserve"> </t>
  </si>
  <si>
    <t>naloxone hydrochloride   5mg
oxycodone hydrochloride   10mg</t>
    <phoneticPr fontId="2" type="noConversion"/>
  </si>
  <si>
    <t>678000180</t>
  </si>
  <si>
    <t>한국먼디파마유한회사</t>
  </si>
  <si>
    <t>타진서방정 10/5mg</t>
    <phoneticPr fontId="2" type="noConversion"/>
  </si>
  <si>
    <t>계</t>
    <phoneticPr fontId="2" type="noConversion"/>
  </si>
  <si>
    <t>etizolam   0.25mg</t>
    <phoneticPr fontId="2" type="noConversion"/>
  </si>
  <si>
    <t>643300300</t>
  </si>
  <si>
    <t>데파스정0.25mg</t>
    <phoneticPr fontId="2" type="noConversion"/>
  </si>
  <si>
    <t xml:space="preserve">Zolpidem Tartrate 10mg  </t>
    <phoneticPr fontId="2" type="noConversion"/>
  </si>
  <si>
    <t xml:space="preserve">명인제약(주) </t>
    <phoneticPr fontId="2" type="noConversion"/>
  </si>
  <si>
    <t>졸피신정10mg</t>
    <phoneticPr fontId="2" type="noConversion"/>
  </si>
  <si>
    <t xml:space="preserve">Acetaminophen 250mg 
Codeine phosphate 10mg 
Ibuprofen 200mg   </t>
    <phoneticPr fontId="2" type="noConversion"/>
  </si>
  <si>
    <t>펜타덤패취12mcg</t>
    <phoneticPr fontId="2" type="noConversion"/>
  </si>
  <si>
    <t>펜타덤패취25mcg</t>
    <phoneticPr fontId="2" type="noConversion"/>
  </si>
  <si>
    <t>펜타덤패취50mcg</t>
    <phoneticPr fontId="2" type="noConversion"/>
  </si>
  <si>
    <t>펜타덤패취100mcg</t>
    <phoneticPr fontId="2" type="noConversion"/>
  </si>
  <si>
    <t>Diazepam 2mg</t>
    <phoneticPr fontId="2" type="noConversion"/>
  </si>
  <si>
    <t>Etizolam 0.5mg</t>
    <phoneticPr fontId="2" type="noConversion"/>
  </si>
  <si>
    <t>sodium chloride 4.5g/1ℓ</t>
    <phoneticPr fontId="2" type="noConversion"/>
  </si>
  <si>
    <t>644901822</t>
  </si>
  <si>
    <t>제이더블유중외제약</t>
  </si>
  <si>
    <t>640001051</t>
  </si>
  <si>
    <t>sodium chloride(0.9%)   0.9g(9mg/mL)</t>
  </si>
  <si>
    <t>678900701</t>
  </si>
  <si>
    <t>제이더블유생명과학</t>
  </si>
  <si>
    <t>640001071</t>
  </si>
  <si>
    <t>sodium chloride(0.9%)   4.5g(9mg/mL)</t>
  </si>
  <si>
    <t>678900721</t>
  </si>
  <si>
    <t>중외엔에스주사액500ml</t>
    <phoneticPr fontId="2" type="noConversion"/>
  </si>
  <si>
    <t>640001081</t>
  </si>
  <si>
    <t>sodium chloride(0.9%)   9g(9mg/mL)</t>
  </si>
  <si>
    <t>678900231</t>
  </si>
  <si>
    <t>중외엔에스주사액1000ml</t>
    <phoneticPr fontId="2" type="noConversion"/>
  </si>
  <si>
    <t>640001091</t>
  </si>
  <si>
    <t>중외제약</t>
  </si>
  <si>
    <t>calcium chloride 200mg/1ℓ</t>
  </si>
  <si>
    <t>644904491</t>
  </si>
  <si>
    <t>중외 하트만액 1000ml</t>
  </si>
  <si>
    <t>640002680</t>
  </si>
  <si>
    <t>dextrose 25g/500ml</t>
  </si>
  <si>
    <t>644902212</t>
  </si>
  <si>
    <t>중외5%포도당생리식염주사액500ml</t>
  </si>
  <si>
    <t>640001340</t>
  </si>
  <si>
    <t>dextrose 50g/1ℓ</t>
  </si>
  <si>
    <t>644902220</t>
  </si>
  <si>
    <t>5%포도당생리식염주사액1000ml</t>
  </si>
  <si>
    <t>640001350</t>
  </si>
  <si>
    <t>644900061</t>
  </si>
  <si>
    <t>5%포도당가엔에이.케이주2</t>
  </si>
  <si>
    <t>640001300</t>
  </si>
  <si>
    <t>dextrose(10%) 100g/1ℓ</t>
  </si>
  <si>
    <t>644901881</t>
  </si>
  <si>
    <t>중외10%포도당 주사액 1000ml</t>
  </si>
  <si>
    <t>640001131</t>
  </si>
  <si>
    <t>대한약품공업</t>
  </si>
  <si>
    <t>dextrose(5%)   50g(50mg/mL)</t>
  </si>
  <si>
    <t>644902272</t>
  </si>
  <si>
    <t>5%포도당주사액1000ml</t>
    <phoneticPr fontId="2" type="noConversion"/>
  </si>
  <si>
    <t>640001401</t>
  </si>
  <si>
    <t>dextrose(5%) 25g/500ml</t>
  </si>
  <si>
    <t>644902262</t>
  </si>
  <si>
    <t>중외5%포도당 500ml</t>
  </si>
  <si>
    <t>640001391</t>
  </si>
  <si>
    <t>dextrose(50%) 50g/100ml</t>
  </si>
  <si>
    <t>644902282</t>
  </si>
  <si>
    <t>645100302</t>
  </si>
  <si>
    <t>대한50%포도당주</t>
    <phoneticPr fontId="2" type="noConversion"/>
  </si>
  <si>
    <t>potassium chloride   3g(0.15g/mL)</t>
  </si>
  <si>
    <t>645100863</t>
  </si>
  <si>
    <t>대한염화칼륨주40/20ml</t>
    <phoneticPr fontId="2" type="noConversion"/>
  </si>
  <si>
    <t>644903261</t>
  </si>
  <si>
    <t>중외염화칼륨주사액</t>
    <phoneticPr fontId="2" type="noConversion"/>
  </si>
  <si>
    <t>sodium chloride 15g/500ml</t>
  </si>
  <si>
    <t>645100191</t>
  </si>
  <si>
    <t>대한3%염화나트륨액 500ml</t>
  </si>
  <si>
    <t>sodium chloride 2.34g/20ml</t>
  </si>
  <si>
    <t>645100773</t>
  </si>
  <si>
    <t>대한염화나트륨40주사액 20ml</t>
    <phoneticPr fontId="2" type="noConversion"/>
  </si>
  <si>
    <t>644903231</t>
  </si>
  <si>
    <t>중외염화나트륨주사액</t>
    <phoneticPr fontId="2" type="noConversion"/>
  </si>
  <si>
    <t>sodium chloride(0.9%) 180mg/20ml</t>
  </si>
  <si>
    <t>645100663</t>
  </si>
  <si>
    <t>대한생리식염주사액 20ml/앰플</t>
  </si>
  <si>
    <t>644902691</t>
  </si>
  <si>
    <t>중외생리식염주사액</t>
    <phoneticPr fontId="2" type="noConversion"/>
  </si>
  <si>
    <t>water for injection</t>
  </si>
  <si>
    <t>644903371</t>
  </si>
  <si>
    <t>주사용증류수20ml</t>
    <phoneticPr fontId="2" type="noConversion"/>
  </si>
  <si>
    <t>645100643</t>
  </si>
  <si>
    <t>대한멸균증류수</t>
    <phoneticPr fontId="2" type="noConversion"/>
  </si>
  <si>
    <t>amino acids(10%)   50g(0.1g/mL)</t>
  </si>
  <si>
    <t>642401061</t>
  </si>
  <si>
    <t>영진약품공업</t>
  </si>
  <si>
    <t>제이더블유중외제약</t>
    <phoneticPr fontId="2" type="noConversion"/>
  </si>
  <si>
    <t>후라아민10%주</t>
    <phoneticPr fontId="2" type="noConversion"/>
  </si>
  <si>
    <t>amino acids(5.5%)   13.75g(55mg/mL)</t>
  </si>
  <si>
    <t>644902352</t>
  </si>
  <si>
    <t>중외네프라민주250ml</t>
  </si>
  <si>
    <t>641903241</t>
  </si>
  <si>
    <t>보령제약</t>
  </si>
  <si>
    <t>유로패스주</t>
  </si>
  <si>
    <t>amino acids(10%)   20g(0.1g/mL)</t>
  </si>
  <si>
    <t>655601981</t>
  </si>
  <si>
    <t>한올바이오파마</t>
  </si>
  <si>
    <t>푸로아민주200ml</t>
    <phoneticPr fontId="2" type="noConversion"/>
  </si>
  <si>
    <t>667400050</t>
  </si>
  <si>
    <t>비브라운코리아</t>
  </si>
  <si>
    <t>뉴트리플렉스리피드페리주사1250ml</t>
  </si>
  <si>
    <t>678900590</t>
  </si>
  <si>
    <t>콤비플렉스엠시티페리주</t>
    <phoneticPr fontId="2" type="noConversion"/>
  </si>
  <si>
    <t>soybean oil(20%)   50g(0.2g/mL)</t>
  </si>
  <si>
    <t>678900091</t>
  </si>
  <si>
    <t>리피션20%주250ml</t>
    <phoneticPr fontId="2" type="noConversion"/>
  </si>
  <si>
    <t>650900841</t>
  </si>
  <si>
    <t>프레지니우스카비코리아</t>
  </si>
  <si>
    <t>인트라리피드20%주</t>
    <phoneticPr fontId="2" type="noConversion"/>
  </si>
  <si>
    <t>678900992</t>
  </si>
  <si>
    <t>678900995</t>
  </si>
  <si>
    <t>위너프페리주654ml</t>
  </si>
  <si>
    <t>678900991</t>
  </si>
  <si>
    <t>위너프페리주1085ml</t>
    <phoneticPr fontId="2" type="noConversion"/>
  </si>
  <si>
    <t>serum albumin, human 20g/100ml</t>
  </si>
  <si>
    <t>643600471</t>
  </si>
  <si>
    <t>녹십자</t>
  </si>
  <si>
    <t>녹십자 알부민 주 20% 100ml</t>
  </si>
  <si>
    <t>050800231</t>
  </si>
  <si>
    <t>에스케이플라즈마</t>
  </si>
  <si>
    <t>에스케이알부민20%주</t>
  </si>
  <si>
    <t>calcium gluconate 2g/20ml</t>
  </si>
  <si>
    <t>644902341</t>
  </si>
  <si>
    <t>중외글루콘산칼슘주사액 20ml</t>
  </si>
  <si>
    <t>645100383</t>
  </si>
  <si>
    <t>대한글루콘산칼슘주</t>
  </si>
  <si>
    <t>bisacodyl 10mg</t>
  </si>
  <si>
    <t>사노피-아벤티스코리아</t>
  </si>
  <si>
    <t>둘코락스좌약</t>
  </si>
  <si>
    <t>한미약품</t>
  </si>
  <si>
    <t>acyclovir   0.25g(50mg/g)</t>
  </si>
  <si>
    <t>바이버크림5g</t>
    <phoneticPr fontId="2" type="noConversion"/>
  </si>
  <si>
    <t>한독약품</t>
  </si>
  <si>
    <t>바크로비크림</t>
  </si>
  <si>
    <t>amorolfine hydrochloride (as amorolfine   0.15g(50mg/mL))</t>
  </si>
  <si>
    <t>갈더마코리아</t>
  </si>
  <si>
    <t>로세릴 네일라카3ml</t>
    <phoneticPr fontId="2" type="noConversion"/>
  </si>
  <si>
    <t>benzydamine hydrochloride   1.5g(1.5mg/mL)</t>
  </si>
  <si>
    <t>삼아제약</t>
  </si>
  <si>
    <t>삼아탄툼액100ml</t>
    <phoneticPr fontId="2" type="noConversion"/>
  </si>
  <si>
    <t>clobetasol propionate   7.5mg(0.5mg/g)</t>
  </si>
  <si>
    <t>642800741</t>
  </si>
  <si>
    <t>베타베이트연고15g</t>
    <phoneticPr fontId="2" type="noConversion"/>
  </si>
  <si>
    <t>글락소스미스클라인</t>
  </si>
  <si>
    <t>clotrimazole 100mg</t>
  </si>
  <si>
    <t>동광제약</t>
  </si>
  <si>
    <t>카네마졸100mg질정</t>
    <phoneticPr fontId="2" type="noConversion"/>
  </si>
  <si>
    <t>652601250</t>
  </si>
  <si>
    <t>알보젠</t>
  </si>
  <si>
    <t>카마졸질정</t>
  </si>
  <si>
    <t>desoxymethasone   50mg(2.5mg/g(mL))</t>
  </si>
  <si>
    <t>&lt;데옥손로션&gt;0.25%20ml</t>
    <phoneticPr fontId="2" type="noConversion"/>
  </si>
  <si>
    <t>652101031</t>
  </si>
  <si>
    <t>에스파손로션</t>
  </si>
  <si>
    <t>hydrocortisone   0.6g(10mg/g(mL))</t>
  </si>
  <si>
    <t>하티손로션1%60ml</t>
    <phoneticPr fontId="2" type="noConversion"/>
  </si>
  <si>
    <t>hydrocortisone   1.5g(25mg/g(mL))</t>
  </si>
  <si>
    <t>하티손로션2.5%60ml</t>
    <phoneticPr fontId="2" type="noConversion"/>
  </si>
  <si>
    <t>642902091</t>
  </si>
  <si>
    <t>케노펜겔50g</t>
    <phoneticPr fontId="2" type="noConversion"/>
  </si>
  <si>
    <t>ketoprofen 30mg</t>
  </si>
  <si>
    <t>제일헬스사이언스</t>
  </si>
  <si>
    <t>케펜텍-엘플라스타7매/통</t>
  </si>
  <si>
    <t>652105440</t>
  </si>
  <si>
    <t>케토톱엘플라스타</t>
  </si>
  <si>
    <t>levofloxacin   25mg(5mg/mL)</t>
  </si>
  <si>
    <t>레복사신점안액5ml</t>
    <phoneticPr fontId="2" type="noConversion"/>
  </si>
  <si>
    <t>665600031</t>
  </si>
  <si>
    <t>한국산텐제약</t>
  </si>
  <si>
    <t>크라비트점안액</t>
  </si>
  <si>
    <t>lidocain   25mg
prilocain   25mg</t>
    <phoneticPr fontId="2" type="noConversion"/>
  </si>
  <si>
    <t>한국아스트라제네카</t>
  </si>
  <si>
    <t>mometasone furoate   7mg(50μg/회)</t>
    <phoneticPr fontId="2" type="noConversion"/>
  </si>
  <si>
    <t>654003791</t>
  </si>
  <si>
    <t>아주약품</t>
  </si>
  <si>
    <t>코비잘나잘스프레이</t>
  </si>
  <si>
    <t>동구바이이오</t>
  </si>
  <si>
    <t>나조타손나잘스프레이</t>
  </si>
  <si>
    <t>mupirocin   0.2g(20mg/g)</t>
    <phoneticPr fontId="2" type="noConversion"/>
  </si>
  <si>
    <t>베아로반연고10g</t>
    <phoneticPr fontId="2" type="noConversion"/>
  </si>
  <si>
    <t>644100481</t>
  </si>
  <si>
    <t>중외신약</t>
  </si>
  <si>
    <t>에스로반연고10g</t>
  </si>
  <si>
    <t>ofloxacin   15mg(3mg/mL)</t>
  </si>
  <si>
    <t>642901301</t>
  </si>
  <si>
    <t>에펙신이용액5ml</t>
    <phoneticPr fontId="2" type="noConversion"/>
  </si>
  <si>
    <t>Permethrin</t>
    <phoneticPr fontId="2" type="noConversion"/>
  </si>
  <si>
    <t>대웅제약</t>
  </si>
  <si>
    <t>삼일제약</t>
  </si>
  <si>
    <t>rivastigmine   13.3mg for 24h</t>
    <phoneticPr fontId="2" type="noConversion"/>
  </si>
  <si>
    <t>644704160</t>
  </si>
  <si>
    <t>에스케이케미칼</t>
  </si>
  <si>
    <t>원드론패취15</t>
    <phoneticPr fontId="2" type="noConversion"/>
  </si>
  <si>
    <t>rivastigmine   4.6mg for 24h</t>
  </si>
  <si>
    <t>644704140</t>
  </si>
  <si>
    <t>원드론패취5</t>
    <phoneticPr fontId="2" type="noConversion"/>
  </si>
  <si>
    <t>salbutamol sulfate (as salbutamol   2.5mg(1mg/mL))</t>
  </si>
  <si>
    <t>벤토린네뷸2.5mg</t>
    <phoneticPr fontId="2" type="noConversion"/>
  </si>
  <si>
    <t>salbutamol sulfate (as salbutamol   20mg(0.1mg/회))</t>
  </si>
  <si>
    <t>벤토린에보할러 200회/통</t>
  </si>
  <si>
    <t>salmeterol xinafoate (as salmeterol   3mg(50μg/회))</t>
  </si>
  <si>
    <t>세레타이드 250/60회/통</t>
  </si>
  <si>
    <t>마더스제약</t>
    <phoneticPr fontId="2" type="noConversion"/>
  </si>
  <si>
    <t>sodium hyaluronate   5mg(1mg/mL)</t>
  </si>
  <si>
    <t>643504021</t>
  </si>
  <si>
    <t>히알루드롭점안액5ml</t>
    <phoneticPr fontId="2" type="noConversion"/>
  </si>
  <si>
    <t>Oxytetracycline HCl</t>
  </si>
  <si>
    <t>한국화이자</t>
  </si>
  <si>
    <t>테라마이신안연고</t>
  </si>
  <si>
    <t>terbinafine hydrochloride   0.15g(10mg/g)</t>
  </si>
  <si>
    <t>643501052</t>
  </si>
  <si>
    <t>무조날크림15g</t>
    <phoneticPr fontId="2" type="noConversion"/>
  </si>
  <si>
    <t>글락소스미스클라인</t>
    <phoneticPr fontId="2" type="noConversion"/>
  </si>
  <si>
    <t>643503422</t>
  </si>
  <si>
    <t>플루오론티점안액6ml</t>
    <phoneticPr fontId="2" type="noConversion"/>
  </si>
  <si>
    <t>동구바이오</t>
    <phoneticPr fontId="2" type="noConversion"/>
  </si>
  <si>
    <t>Tiotropium</t>
  </si>
  <si>
    <t>653500521</t>
  </si>
  <si>
    <t>한국베링거인겔하임</t>
  </si>
  <si>
    <t>스피리바흡입용캡슐</t>
    <phoneticPr fontId="2" type="noConversion"/>
  </si>
  <si>
    <t>한미약품</t>
    <phoneticPr fontId="2" type="noConversion"/>
  </si>
  <si>
    <t>티로피움흡입용캡슐</t>
    <phoneticPr fontId="2" type="noConversion"/>
  </si>
  <si>
    <t>titrated extract of centella asiatica 20mg</t>
  </si>
  <si>
    <t>동국제약</t>
  </si>
  <si>
    <t>마데카솔분말 10g/병</t>
  </si>
  <si>
    <t>tobramycin   15mg(3mg/g)</t>
  </si>
  <si>
    <t>643901012</t>
  </si>
  <si>
    <t>오큐라신안연고 5g</t>
    <phoneticPr fontId="2" type="noConversion"/>
  </si>
  <si>
    <t>삼천당제약</t>
  </si>
  <si>
    <t>푸레파인연고</t>
  </si>
  <si>
    <t>desoxymethasone   75mg(2.5mg/g)</t>
    <phoneticPr fontId="2" type="noConversion"/>
  </si>
  <si>
    <t>동성제약</t>
  </si>
  <si>
    <t>신신제약</t>
  </si>
  <si>
    <t>덴드로프-쿨액</t>
  </si>
  <si>
    <t>betamethasone dipropionate   6.4mg(0.64mg/g)
clotrimazole   0.1g(10mg/g)
gentamicin sulfate   10mg(1mg/g)</t>
    <phoneticPr fontId="2" type="noConversion"/>
  </si>
  <si>
    <t>648500021</t>
  </si>
  <si>
    <t>신풍제약</t>
  </si>
  <si>
    <t>알리코제약</t>
    <phoneticPr fontId="2" type="noConversion"/>
  </si>
  <si>
    <t>동화약품</t>
  </si>
  <si>
    <t>한국엠에스디</t>
  </si>
  <si>
    <t>제일약품</t>
    <phoneticPr fontId="2" type="noConversion"/>
  </si>
  <si>
    <t>중외엔에스주사액100ml/병</t>
    <phoneticPr fontId="2" type="noConversion"/>
  </si>
  <si>
    <t>50%포도당 100ml/병</t>
    <phoneticPr fontId="2" type="noConversion"/>
  </si>
  <si>
    <t>영진인트라푸신10%주 500ml</t>
    <phoneticPr fontId="2" type="noConversion"/>
  </si>
  <si>
    <t>budesonide(micronized)   0.5mg(0.25mg/mL)</t>
    <phoneticPr fontId="2" type="noConversion"/>
  </si>
  <si>
    <t>건일제약</t>
  </si>
  <si>
    <t>풀미칸분무용현탁액</t>
  </si>
  <si>
    <t>아스트라제네카</t>
  </si>
  <si>
    <t>풀미코트레스퓰분무용현탁액0.5mg/2ml</t>
  </si>
  <si>
    <t>ipratropium bromide monohydrate   0.5mg(0.25mg/mL)</t>
  </si>
  <si>
    <t>646800951</t>
  </si>
  <si>
    <t>아벤트로흡입액 2ml/병</t>
  </si>
  <si>
    <t>Chlorhexidine</t>
  </si>
  <si>
    <t>스미스앤드네퓨</t>
  </si>
  <si>
    <t>박티그라10*10cm</t>
    <phoneticPr fontId="2" type="noConversion"/>
  </si>
  <si>
    <t>중외0.45%염화나트륨주사액  1L</t>
    <phoneticPr fontId="2" type="noConversion"/>
  </si>
  <si>
    <t xml:space="preserve">실마진1%크림(설파디아진은) 20g  </t>
  </si>
  <si>
    <t xml:space="preserve">1g 중 Silver Sulfadiazine 10mg   </t>
  </si>
  <si>
    <t xml:space="preserve">1g Prednicarbate 2.5mg   </t>
  </si>
  <si>
    <t>더마톱크림0.25% 10g</t>
  </si>
  <si>
    <t>652100171 </t>
  </si>
  <si>
    <t>티티베크림(프레드니카르베이트) 10g</t>
    <phoneticPr fontId="2" type="noConversion"/>
  </si>
  <si>
    <t>더마톱액0.25% 20ml</t>
  </si>
  <si>
    <t xml:space="preserve">Prednicarbate 2.5mg </t>
  </si>
  <si>
    <t>한독</t>
    <phoneticPr fontId="2" type="noConversion"/>
  </si>
  <si>
    <t>652100151 </t>
  </si>
  <si>
    <t>프레드나액0.25%(프레드니카르베이트) 20mL</t>
    <phoneticPr fontId="2" type="noConversion"/>
  </si>
  <si>
    <t>한국콜마</t>
    <phoneticPr fontId="2" type="noConversion"/>
  </si>
  <si>
    <t>데스원로션0.05%55g</t>
  </si>
  <si>
    <t>대원제약</t>
    <phoneticPr fontId="2" type="noConversion"/>
  </si>
  <si>
    <t>671801161 </t>
    <phoneticPr fontId="2" type="noConversion"/>
  </si>
  <si>
    <t>desonide   27.5mg(0.5mg/g(mL))</t>
    <phoneticPr fontId="2" type="noConversion"/>
  </si>
  <si>
    <t xml:space="preserve">듀라티얼즈안연고 3.5g </t>
    <phoneticPr fontId="2" type="noConversion"/>
  </si>
  <si>
    <t>한국알콘</t>
    <phoneticPr fontId="2" type="noConversion"/>
  </si>
  <si>
    <t>Anhydrous liquid lanolin 30mg</t>
    <phoneticPr fontId="2" type="noConversion"/>
  </si>
  <si>
    <t>클리드점안액 10mL</t>
    <phoneticPr fontId="2" type="noConversion"/>
  </si>
  <si>
    <t>651201791</t>
    <phoneticPr fontId="2" type="noConversion"/>
  </si>
  <si>
    <t xml:space="preserve">삼천당제약(주) </t>
    <phoneticPr fontId="2" type="noConversion"/>
  </si>
  <si>
    <t xml:space="preserve">Potassium Iodide 3mg, 
Sodium iodide 3mg   </t>
    <phoneticPr fontId="2" type="noConversion"/>
  </si>
  <si>
    <t>큐아렌점안액 10mL</t>
    <phoneticPr fontId="2" type="noConversion"/>
  </si>
  <si>
    <t xml:space="preserve">삼일제약(주) </t>
    <phoneticPr fontId="2" type="noConversion"/>
  </si>
  <si>
    <t>아노로62.5엘립타 30회</t>
    <phoneticPr fontId="2" type="noConversion"/>
  </si>
  <si>
    <t>650002960</t>
    <phoneticPr fontId="2" type="noConversion"/>
  </si>
  <si>
    <t xml:space="preserve"> (주)글락소스미스클라인  </t>
    <phoneticPr fontId="2" type="noConversion"/>
  </si>
  <si>
    <t xml:space="preserve">1회 분무량 25mg 중 
micronized umeclidinium bromide 74.2μg (62.5μg as umeclidinium)
micronized vilanterol trifenatate 40μg (25μg as vilanterol)   </t>
    <phoneticPr fontId="2" type="noConversion"/>
  </si>
  <si>
    <t xml:space="preserve">바헬바레스피맷 60회 </t>
    <phoneticPr fontId="2" type="noConversion"/>
  </si>
  <si>
    <t xml:space="preserve"> 한국베링거인겔하임(주)  </t>
    <phoneticPr fontId="2" type="noConversion"/>
  </si>
  <si>
    <t>653501491</t>
    <phoneticPr fontId="2" type="noConversion"/>
  </si>
  <si>
    <t xml:space="preserve">100mL중 
olodaterol hydrochloride 24.76mg (1회 사용 시 olodaterol 5μg)
tiotropium bromide monohydrate 28.27mg (1회 사용 시 tiotropium 5μg)   </t>
    <phoneticPr fontId="2" type="noConversion"/>
  </si>
  <si>
    <t xml:space="preserve">렐바100엘립타 30회 </t>
    <phoneticPr fontId="2" type="noConversion"/>
  </si>
  <si>
    <t xml:space="preserve"> 650002940 </t>
    <phoneticPr fontId="2" type="noConversion"/>
  </si>
  <si>
    <t xml:space="preserve">1회분무량(25mg) 중 
micronized fluticasone furoate 100μg  
micronized vilanterol trifenatate 40μg (25μg as vilanterol)   
</t>
    <phoneticPr fontId="2" type="noConversion"/>
  </si>
  <si>
    <t>한국릴리</t>
  </si>
  <si>
    <t>human insulin   1KI.U(100I.U/mL)</t>
  </si>
  <si>
    <t>670800431</t>
  </si>
  <si>
    <t>652000581</t>
  </si>
  <si>
    <t>652000951</t>
  </si>
  <si>
    <t>insulin glulisine   10.47mg(3.49mg/mL)</t>
  </si>
  <si>
    <t>652000591</t>
  </si>
  <si>
    <t>652001081</t>
  </si>
  <si>
    <t>052300041</t>
  </si>
  <si>
    <t>암젠코리아</t>
  </si>
  <si>
    <t>휴젤주식회사</t>
  </si>
  <si>
    <t>보툴렉스주200IU</t>
  </si>
  <si>
    <t>denosumab   60mg(60mg/mL)</t>
    <phoneticPr fontId="2" type="noConversion"/>
  </si>
  <si>
    <t>프롤리아프리필드시린지</t>
    <phoneticPr fontId="2" type="noConversion"/>
  </si>
  <si>
    <t>642502811</t>
  </si>
  <si>
    <t>동아제약</t>
  </si>
  <si>
    <t>646901591</t>
  </si>
  <si>
    <t>인베가서스티나주사156mg</t>
    <phoneticPr fontId="2" type="noConversion"/>
  </si>
  <si>
    <t>paliperidone palmitate (as paliperidone   0.15g(0.1g/mL))</t>
    <phoneticPr fontId="2" type="noConversion"/>
  </si>
  <si>
    <t>646901601</t>
  </si>
  <si>
    <t>인베가서스티나주사234mg</t>
    <phoneticPr fontId="2" type="noConversion"/>
  </si>
  <si>
    <t>human anti-tetanus immunoglobulin 250I.U</t>
  </si>
  <si>
    <t>643601841</t>
  </si>
  <si>
    <t>하이퍼테트 주250IU</t>
  </si>
  <si>
    <t>050800191</t>
  </si>
  <si>
    <t>테타불린에스앤주</t>
  </si>
  <si>
    <t>654004271</t>
  </si>
  <si>
    <t>아나본주</t>
    <phoneticPr fontId="2" type="noConversion"/>
  </si>
  <si>
    <t>rivastigmine   9.5mg for 24h</t>
    <phoneticPr fontId="2" type="noConversion"/>
  </si>
  <si>
    <t>644704150</t>
  </si>
  <si>
    <t>원드론패취10</t>
    <phoneticPr fontId="2" type="noConversion"/>
  </si>
  <si>
    <t>piperacillin sodium   4g
tazobactam   0.5g</t>
    <phoneticPr fontId="2" type="noConversion"/>
  </si>
  <si>
    <t>신풍제약</t>
    <phoneticPr fontId="2" type="noConversion"/>
  </si>
  <si>
    <t>ceftriaxone sodium 2g</t>
    <phoneticPr fontId="2" type="noConversion"/>
  </si>
  <si>
    <t>645906091</t>
  </si>
  <si>
    <t>동광세프트리악손주2g</t>
  </si>
  <si>
    <t>구주제약</t>
    <phoneticPr fontId="2" type="noConversion"/>
  </si>
  <si>
    <t>뉴락손주 2g</t>
    <phoneticPr fontId="2" type="noConversion"/>
  </si>
  <si>
    <t>teicoplanin   0.2g</t>
  </si>
  <si>
    <t>653400961</t>
  </si>
  <si>
    <t>타이콘주사</t>
  </si>
  <si>
    <t>명문제약</t>
    <phoneticPr fontId="2" type="noConversion"/>
  </si>
  <si>
    <t>테코닌주</t>
    <phoneticPr fontId="2" type="noConversion"/>
  </si>
  <si>
    <t>ciprofloxacin   0.4g(2mg/mL)</t>
  </si>
  <si>
    <t>653005141</t>
  </si>
  <si>
    <t>&lt;로푸신주&gt;200ml</t>
    <phoneticPr fontId="2" type="noConversion"/>
  </si>
  <si>
    <t>ertapenem sodium (as ertapenem 1g)</t>
    <phoneticPr fontId="2" type="noConversion"/>
  </si>
  <si>
    <t>655500291</t>
  </si>
  <si>
    <t>인반즈주1g</t>
    <phoneticPr fontId="2" type="noConversion"/>
  </si>
  <si>
    <t>levofloxacin   0.75g(5mg/mL)</t>
  </si>
  <si>
    <t>레포신주 750mg/150ml</t>
    <phoneticPr fontId="2" type="noConversion"/>
  </si>
  <si>
    <t>colistin sodium methanesulfonate   0.15g</t>
  </si>
  <si>
    <t>651203731</t>
  </si>
  <si>
    <t>콜리스주150mg</t>
    <phoneticPr fontId="2" type="noConversion"/>
  </si>
  <si>
    <t>698800011</t>
  </si>
  <si>
    <t>서울메티칼</t>
  </si>
  <si>
    <t>후콜리스티메테이트주</t>
  </si>
  <si>
    <t>vancomycin HCl 1g</t>
  </si>
  <si>
    <t>645905881</t>
  </si>
  <si>
    <t>동광반코마이신주1g</t>
  </si>
  <si>
    <t>vancomycin hydrochloride   0.5g</t>
  </si>
  <si>
    <t>648201571</t>
  </si>
  <si>
    <t>유영제약</t>
  </si>
  <si>
    <t>유영반코마이신염산염주500mg</t>
    <phoneticPr fontId="2" type="noConversion"/>
  </si>
  <si>
    <t>646004441</t>
  </si>
  <si>
    <t>메디카코리아</t>
  </si>
  <si>
    <t>메디카반코마이신염산염주500mg</t>
    <phoneticPr fontId="2" type="noConversion"/>
  </si>
  <si>
    <t>imipenem hydrate (as imipenem   0.5g)</t>
  </si>
  <si>
    <t>644904350</t>
  </si>
  <si>
    <t>프리페넴주500mg</t>
    <phoneticPr fontId="2" type="noConversion"/>
  </si>
  <si>
    <t>엠에스디</t>
  </si>
  <si>
    <t>amikacin sulfate   0.25g(0.125g/mL)</t>
  </si>
  <si>
    <t>648200361</t>
  </si>
  <si>
    <t>루카시놀 주 250mg</t>
  </si>
  <si>
    <t>653000731</t>
  </si>
  <si>
    <t>마카린주사액250mg</t>
  </si>
  <si>
    <t>ceftazidime 1g</t>
  </si>
  <si>
    <t>643300411</t>
  </si>
  <si>
    <t>딤세프 주1g</t>
  </si>
  <si>
    <t>타짐주 1g</t>
    <phoneticPr fontId="2" type="noConversion"/>
  </si>
  <si>
    <t>meropenem   0.5g</t>
  </si>
  <si>
    <t>Moxifloxacin</t>
  </si>
  <si>
    <t>641100251</t>
  </si>
  <si>
    <t>바이엘코리아</t>
  </si>
  <si>
    <t>아벨록스주400mg</t>
  </si>
  <si>
    <t>cefepime hydrochloride hydrate   1g</t>
    <phoneticPr fontId="2" type="noConversion"/>
  </si>
  <si>
    <t>641901191</t>
  </si>
  <si>
    <t>보령맥스핌주1g</t>
    <phoneticPr fontId="2" type="noConversion"/>
  </si>
  <si>
    <t>meropenem   1g</t>
  </si>
  <si>
    <t>653102291</t>
  </si>
  <si>
    <t>비씨월드제약</t>
  </si>
  <si>
    <t>메펨주1g</t>
    <phoneticPr fontId="2" type="noConversion"/>
  </si>
  <si>
    <t>구주제약</t>
  </si>
  <si>
    <t>네오펨주1g</t>
  </si>
  <si>
    <t>ceftriaxone sodium hydrate   1g</t>
  </si>
  <si>
    <t>세프탁손주1g</t>
    <phoneticPr fontId="2" type="noConversion"/>
  </si>
  <si>
    <t>cefazolin sodium   1g</t>
  </si>
  <si>
    <t>643302781</t>
  </si>
  <si>
    <t>세파졸린주1g</t>
    <phoneticPr fontId="2" type="noConversion"/>
  </si>
  <si>
    <t>642101571</t>
  </si>
  <si>
    <t>유한양행</t>
  </si>
  <si>
    <t>유한세파졸린주사1000mg</t>
  </si>
  <si>
    <t>clindamycin phosphate   0.6g(0.15g/mL)</t>
  </si>
  <si>
    <t>647802731</t>
  </si>
  <si>
    <t>훌그램주 600mg/4ml</t>
  </si>
  <si>
    <t>Gentamicin</t>
  </si>
  <si>
    <t>648501841</t>
  </si>
  <si>
    <t>신풍겐타마이신주80mg/2ml</t>
  </si>
  <si>
    <t>652600023</t>
  </si>
  <si>
    <t>알보젠코리아</t>
  </si>
  <si>
    <t>알보젠겐타마이신황산염주</t>
  </si>
  <si>
    <t>유박신주750mg</t>
    <phoneticPr fontId="2" type="noConversion"/>
  </si>
  <si>
    <t>645403730</t>
    <phoneticPr fontId="2" type="noConversion"/>
  </si>
  <si>
    <t xml:space="preserve">Ampicillin sodium 500mg ,
Sulbactam Sodium 250mg   </t>
    <phoneticPr fontId="2" type="noConversion"/>
  </si>
  <si>
    <t>암박탐주750mg</t>
    <phoneticPr fontId="2" type="noConversion"/>
  </si>
  <si>
    <t xml:space="preserve">에스케이케미칼(주) </t>
    <phoneticPr fontId="2" type="noConversion"/>
  </si>
  <si>
    <t>반코마이신염산염 주 1g/V</t>
    <phoneticPr fontId="2" type="noConversion"/>
  </si>
  <si>
    <t>diazepam   10mg(5mg/mL)</t>
  </si>
  <si>
    <t>671800311</t>
  </si>
  <si>
    <t>대원제약</t>
  </si>
  <si>
    <t>647800761</t>
  </si>
  <si>
    <t>삼진디아제팜주</t>
  </si>
  <si>
    <t>부광약품</t>
  </si>
  <si>
    <t>유니메드제약</t>
  </si>
  <si>
    <t>하나제약</t>
    <phoneticPr fontId="2" type="noConversion"/>
  </si>
  <si>
    <t>휴온스</t>
  </si>
  <si>
    <t>제일제약</t>
  </si>
  <si>
    <t>641100060</t>
  </si>
  <si>
    <t>바이엘아스피린정100mg</t>
  </si>
  <si>
    <t>bethanechol chloride 25mg</t>
  </si>
  <si>
    <t>641702570</t>
  </si>
  <si>
    <t>일양약품</t>
  </si>
  <si>
    <t>하이네콜정 25mg</t>
  </si>
  <si>
    <t>652603680</t>
  </si>
  <si>
    <t>마이토닌정</t>
  </si>
  <si>
    <t>chlorpheniramine maleate 2mg</t>
  </si>
  <si>
    <t>싸이메트정200mg</t>
    <phoneticPr fontId="2" type="noConversion"/>
  </si>
  <si>
    <t>아주약품</t>
    <phoneticPr fontId="2" type="noConversion"/>
  </si>
  <si>
    <t>메티콘정200mg</t>
    <phoneticPr fontId="2" type="noConversion"/>
  </si>
  <si>
    <t>colchicine 600㎍</t>
  </si>
  <si>
    <t>644304080</t>
  </si>
  <si>
    <t>한국유나이티드제약</t>
  </si>
  <si>
    <t>콜킨정 0.6mg/T</t>
  </si>
  <si>
    <t>658603400</t>
  </si>
  <si>
    <t>이연제약</t>
  </si>
  <si>
    <t>콜키닌정</t>
  </si>
  <si>
    <t>digoxin 250㎍</t>
  </si>
  <si>
    <t>디고신 0.25mg</t>
  </si>
  <si>
    <t>dimenhydrinate 50mg</t>
  </si>
  <si>
    <t>641700560</t>
  </si>
  <si>
    <t>보나링에이정50mg</t>
  </si>
  <si>
    <t>ethambutol HCl 400mg</t>
  </si>
  <si>
    <t>642100440</t>
  </si>
  <si>
    <t>마이암부톨 400mg</t>
  </si>
  <si>
    <t>643303720</t>
  </si>
  <si>
    <t>탐부톨정400mg</t>
    <phoneticPr fontId="2" type="noConversion"/>
  </si>
  <si>
    <t>folic acid 1mg</t>
  </si>
  <si>
    <t>신일제약</t>
  </si>
  <si>
    <t>644601430</t>
  </si>
  <si>
    <t>조아제약</t>
  </si>
  <si>
    <t>폴시드정</t>
    <phoneticPr fontId="2" type="noConversion"/>
  </si>
  <si>
    <t>furosemide   20mg(10mg/mL)</t>
  </si>
  <si>
    <t>furosemide 40mg</t>
  </si>
  <si>
    <t>652100200</t>
  </si>
  <si>
    <t>라식스정 40mg</t>
  </si>
  <si>
    <t>651900970</t>
  </si>
  <si>
    <t>명인할로페리돌정1.5mg</t>
    <phoneticPr fontId="2" type="noConversion"/>
  </si>
  <si>
    <t>삼진히드랄라진염산염정</t>
    <phoneticPr fontId="2" type="noConversion"/>
  </si>
  <si>
    <t>hydrochlorothiazide 25mg</t>
  </si>
  <si>
    <t>642100160</t>
  </si>
  <si>
    <t>다이크로짇정 25mg</t>
  </si>
  <si>
    <t>isoniazid 100mg</t>
  </si>
  <si>
    <t>642101930</t>
  </si>
  <si>
    <t>유한짓정 100mg</t>
  </si>
  <si>
    <t>Levothyroxine</t>
  </si>
  <si>
    <t>664600700</t>
  </si>
  <si>
    <t>다림바이오텍</t>
  </si>
  <si>
    <t>씬지록신정0.05mg</t>
  </si>
  <si>
    <t>levothyroxine sodium 100㎍</t>
  </si>
  <si>
    <t>664600690</t>
  </si>
  <si>
    <t>씬지록신정0.1mg</t>
  </si>
  <si>
    <t>methimazole 5mg</t>
  </si>
  <si>
    <t>metronidazole 250mg</t>
  </si>
  <si>
    <t>후라시닐 250mg</t>
  </si>
  <si>
    <t>nortryptiline HCl 11.4mg</t>
  </si>
  <si>
    <t>655400770</t>
  </si>
  <si>
    <t>일성신약</t>
  </si>
  <si>
    <t>센시발10mg정</t>
    <phoneticPr fontId="2" type="noConversion"/>
  </si>
  <si>
    <t>pyrazinamide 500mg</t>
  </si>
  <si>
    <t>642102010</t>
  </si>
  <si>
    <t>유한피라진아미드정500mg</t>
  </si>
  <si>
    <t>pyridoxine HCl 50mg</t>
  </si>
  <si>
    <t>653801720</t>
  </si>
  <si>
    <t>신일피리독신정 50mg</t>
  </si>
  <si>
    <t>유한양행</t>
    <phoneticPr fontId="2" type="noConversion"/>
  </si>
  <si>
    <t>rifampicin 450mg</t>
  </si>
  <si>
    <t>643300590</t>
  </si>
  <si>
    <t>리포덱스정 450mg</t>
  </si>
  <si>
    <t>셉트린정</t>
  </si>
  <si>
    <t>thiamine hydrochloride   10mg</t>
  </si>
  <si>
    <t>642702510</t>
  </si>
  <si>
    <t>에트라빌10mg</t>
    <phoneticPr fontId="2" type="noConversion"/>
  </si>
  <si>
    <t>명인벤즈트로핀메실레이트정1mg</t>
    <phoneticPr fontId="2" type="noConversion"/>
  </si>
  <si>
    <t>657201020</t>
  </si>
  <si>
    <t>환인벤즈트로핀정1mg</t>
    <phoneticPr fontId="2" type="noConversion"/>
  </si>
  <si>
    <t>benztropine mesylate 2mg</t>
  </si>
  <si>
    <t>명인벤즈트로핀메실레이트정2mg</t>
    <phoneticPr fontId="2" type="noConversion"/>
  </si>
  <si>
    <t>657201030</t>
  </si>
  <si>
    <t>명인클로르프로마진염산염정200mg</t>
    <phoneticPr fontId="2" type="noConversion"/>
  </si>
  <si>
    <t>명인클로르프로마진염산염정50mg</t>
    <phoneticPr fontId="2" type="noConversion"/>
  </si>
  <si>
    <t>657201120</t>
  </si>
  <si>
    <t>환인히단토인정</t>
  </si>
  <si>
    <t>명인할로페리돌정10mg</t>
    <phoneticPr fontId="2" type="noConversion"/>
  </si>
  <si>
    <t>651901010</t>
  </si>
  <si>
    <t>명인할로페리돌정5mg</t>
    <phoneticPr fontId="2" type="noConversion"/>
  </si>
  <si>
    <t>651901000</t>
  </si>
  <si>
    <t>명인할로페리돌정3mg</t>
    <phoneticPr fontId="2" type="noConversion"/>
  </si>
  <si>
    <t>651900990</t>
  </si>
  <si>
    <t>명인할로페리돌정20mg</t>
    <phoneticPr fontId="2" type="noConversion"/>
  </si>
  <si>
    <t>imipramine HCl 25mg</t>
  </si>
  <si>
    <t>lithium carbonate 300mg</t>
  </si>
  <si>
    <t>651900880</t>
  </si>
  <si>
    <t>명인탄산리튬정300mg</t>
    <phoneticPr fontId="2" type="noConversion"/>
  </si>
  <si>
    <t>642200390</t>
  </si>
  <si>
    <t>리단정</t>
  </si>
  <si>
    <t>657802310</t>
  </si>
  <si>
    <t>하나니트로글리세린0.6mg설하정</t>
    <phoneticPr fontId="2" type="noConversion"/>
  </si>
  <si>
    <t>potassium chloride 600mg</t>
  </si>
  <si>
    <t>645905140</t>
  </si>
  <si>
    <t>케이콘틴서방정 600mg</t>
  </si>
  <si>
    <t>propranolol HCl 10mg</t>
  </si>
  <si>
    <t>645902470</t>
  </si>
  <si>
    <t>인데놀정10mg</t>
    <phoneticPr fontId="2" type="noConversion"/>
  </si>
  <si>
    <t>propranolol HCl 40mg</t>
  </si>
  <si>
    <t>645902480</t>
  </si>
  <si>
    <t>인데놀정40mg</t>
  </si>
  <si>
    <t>trazodone hydrochloride   25mg</t>
  </si>
  <si>
    <t>643702360</t>
  </si>
  <si>
    <t>국제약품</t>
  </si>
  <si>
    <t>651904140</t>
  </si>
  <si>
    <t>명인약품</t>
  </si>
  <si>
    <t>trazodone hydrochloride   50mg</t>
  </si>
  <si>
    <t>643702370</t>
  </si>
  <si>
    <t>651904060</t>
  </si>
  <si>
    <t>warfarin sodium 2mg</t>
  </si>
  <si>
    <t>645600390</t>
  </si>
  <si>
    <t>대화제약</t>
  </si>
  <si>
    <t>대화와르파린나트륨정2mg</t>
  </si>
  <si>
    <t>657801900</t>
  </si>
  <si>
    <t>warfarin sodium 5mg</t>
  </si>
  <si>
    <t>645600400</t>
  </si>
  <si>
    <t>657801910</t>
  </si>
  <si>
    <t>dexamethasone   0.5mg</t>
    <phoneticPr fontId="2" type="noConversion"/>
  </si>
  <si>
    <t>642105040</t>
  </si>
  <si>
    <t>유한덱사메타손정</t>
    <phoneticPr fontId="2" type="noConversion"/>
  </si>
  <si>
    <t>rifampicin   0.6g</t>
    <phoneticPr fontId="2" type="noConversion"/>
  </si>
  <si>
    <t>리팜핀600mg</t>
    <phoneticPr fontId="2" type="noConversion"/>
  </si>
  <si>
    <t>hydroxyzine hydrochloride   10mg</t>
    <phoneticPr fontId="2" type="noConversion"/>
  </si>
  <si>
    <t>644801160</t>
  </si>
  <si>
    <t>태극제약</t>
  </si>
  <si>
    <t>아디팜정</t>
    <phoneticPr fontId="2" type="noConversion"/>
  </si>
  <si>
    <t>셀트리온</t>
  </si>
  <si>
    <t>Ketoconazole</t>
  </si>
  <si>
    <t>나졸액90ml</t>
    <phoneticPr fontId="2" type="noConversion"/>
  </si>
  <si>
    <t>한국다케다제약</t>
  </si>
  <si>
    <t>한화제약</t>
  </si>
  <si>
    <t>노바티스</t>
  </si>
  <si>
    <t>현대약품</t>
  </si>
  <si>
    <t>salbutamol sulfate (as salbutamol   0.1g(5mg/mL))</t>
  </si>
  <si>
    <t>벤토린 흡입액 20ml/개</t>
  </si>
  <si>
    <t>태준제약</t>
    <phoneticPr fontId="2" type="noConversion"/>
  </si>
  <si>
    <t>태준제약</t>
  </si>
  <si>
    <t>한림</t>
  </si>
  <si>
    <t>제일약품</t>
  </si>
  <si>
    <t>한국파마</t>
    <phoneticPr fontId="2" type="noConversion"/>
  </si>
  <si>
    <t>콜마파마</t>
  </si>
  <si>
    <t>동아에스티</t>
  </si>
  <si>
    <t>642102581</t>
  </si>
  <si>
    <t>페니라민주</t>
    <phoneticPr fontId="2" type="noConversion"/>
  </si>
  <si>
    <t>휴온스</t>
    <phoneticPr fontId="2" type="noConversion"/>
  </si>
  <si>
    <t>휴온스클로르페니라민말레산염주사액</t>
    <phoneticPr fontId="2" type="noConversion"/>
  </si>
  <si>
    <t>dopamine hydrochloride   0.2g(40mg/mL)</t>
  </si>
  <si>
    <t>645301921</t>
  </si>
  <si>
    <t>트로핀주사200mg</t>
    <phoneticPr fontId="2" type="noConversion"/>
  </si>
  <si>
    <t>휴온스도파민주사액</t>
    <phoneticPr fontId="2" type="noConversion"/>
  </si>
  <si>
    <t>labetalol hydrochloride   0.1g(5mg/mL)</t>
  </si>
  <si>
    <t>649800341</t>
  </si>
  <si>
    <t>라베신주</t>
    <phoneticPr fontId="2" type="noConversion"/>
  </si>
  <si>
    <t>베타신주사</t>
    <phoneticPr fontId="2" type="noConversion"/>
  </si>
  <si>
    <t>제일티아민염산염주사액</t>
  </si>
  <si>
    <t>Adenosine</t>
  </si>
  <si>
    <t>652000271</t>
  </si>
  <si>
    <t>아데노코주사6mg/2ml</t>
  </si>
  <si>
    <t>Pamidronate</t>
  </si>
  <si>
    <t>645301971</t>
  </si>
  <si>
    <t>파노린 주사 15mg/1ml</t>
  </si>
  <si>
    <t>653102031</t>
  </si>
  <si>
    <t>파미론주사</t>
  </si>
  <si>
    <t>한국화이자제약</t>
  </si>
  <si>
    <t>대한무수에탄올주10ml</t>
    <phoneticPr fontId="2" type="noConversion"/>
  </si>
  <si>
    <t>haloperidol   5mg(5mg/mL)</t>
  </si>
  <si>
    <t>651901021</t>
  </si>
  <si>
    <t>명인할로페리돌주사</t>
  </si>
  <si>
    <t>페리돌주</t>
    <phoneticPr fontId="2" type="noConversion"/>
  </si>
  <si>
    <t>화이자제약</t>
    <phoneticPr fontId="2" type="noConversion"/>
  </si>
  <si>
    <t>flumazenil   0.3mg(0.1mg/mL)</t>
  </si>
  <si>
    <t>642202351</t>
    <phoneticPr fontId="2" type="noConversion"/>
  </si>
  <si>
    <t>플루닐주사3ml</t>
    <phoneticPr fontId="2" type="noConversion"/>
  </si>
  <si>
    <t>653402941</t>
    <phoneticPr fontId="2" type="noConversion"/>
  </si>
  <si>
    <t>동국제약</t>
    <phoneticPr fontId="2" type="noConversion"/>
  </si>
  <si>
    <t>루제닐주사</t>
    <phoneticPr fontId="2" type="noConversion"/>
  </si>
  <si>
    <t>한림제약</t>
    <phoneticPr fontId="2" type="noConversion"/>
  </si>
  <si>
    <t>methylprednisolone sodium succinate 125mg</t>
  </si>
  <si>
    <t>메디소루주 125mg</t>
  </si>
  <si>
    <t>645300861</t>
  </si>
  <si>
    <t>nicardipine hydrochloride   10mg(1mg/mL)</t>
  </si>
  <si>
    <t>동아페르디핀주사액10ml</t>
    <phoneticPr fontId="2" type="noConversion"/>
  </si>
  <si>
    <t>동구바이오</t>
  </si>
  <si>
    <t>tiropramide hydrochloride   50mg(16.667mg/mL)</t>
    <phoneticPr fontId="2" type="noConversion"/>
  </si>
  <si>
    <t>648102091</t>
  </si>
  <si>
    <t>경동제약</t>
  </si>
  <si>
    <t>타론주</t>
  </si>
  <si>
    <t>triamcinolone acetonide   40mg(40mg/mL)</t>
  </si>
  <si>
    <t>655601771</t>
  </si>
  <si>
    <t>탐세톤주40mg</t>
  </si>
  <si>
    <t>645903001</t>
  </si>
  <si>
    <t>트리암시놀론주사40mg</t>
    <phoneticPr fontId="2" type="noConversion"/>
  </si>
  <si>
    <t>diclofenac-β-dimethyl-aminoethanol   90mg(45mg/mL)</t>
  </si>
  <si>
    <t>654000071</t>
  </si>
  <si>
    <t>뉴페낙주2ml</t>
    <phoneticPr fontId="2" type="noConversion"/>
  </si>
  <si>
    <t>653001301</t>
  </si>
  <si>
    <t>아나센주2ml</t>
  </si>
  <si>
    <t>tramadol hydrochloride   50mg(50mg/mL)</t>
  </si>
  <si>
    <t>654001721</t>
  </si>
  <si>
    <t>트로돈주사50mg</t>
    <phoneticPr fontId="2" type="noConversion"/>
  </si>
  <si>
    <t>648201961</t>
  </si>
  <si>
    <t>페니마돌주 50mg</t>
  </si>
  <si>
    <t>acetylcysteine   0.3g(0.1g/mL)</t>
  </si>
  <si>
    <t>651901371</t>
  </si>
  <si>
    <t>스파탐주10%</t>
    <phoneticPr fontId="2" type="noConversion"/>
  </si>
  <si>
    <t>Aripiprazole</t>
  </si>
  <si>
    <t>649900421</t>
  </si>
  <si>
    <t>한국오츠카제약</t>
  </si>
  <si>
    <t>아빌리파이 메인테나 주사 400mg</t>
  </si>
  <si>
    <t>Atropine</t>
  </si>
  <si>
    <t>671801141</t>
  </si>
  <si>
    <t>대원 황산아트로핀주 0.5mg/1ml</t>
  </si>
  <si>
    <t>645101113</t>
  </si>
  <si>
    <t>대한아트로핀황산염주사액</t>
  </si>
  <si>
    <t>dexamethasone disodium phosphate   5mg(5mg/mL)</t>
  </si>
  <si>
    <t>덱사신주</t>
  </si>
  <si>
    <t>ketorolac tromethamine   30mg(30mg/mL)</t>
  </si>
  <si>
    <t>648102001</t>
  </si>
  <si>
    <t>케토란주</t>
  </si>
  <si>
    <t>동광제약</t>
    <phoneticPr fontId="2" type="noConversion"/>
  </si>
  <si>
    <t>Norepinephrine</t>
  </si>
  <si>
    <t>664600111</t>
  </si>
  <si>
    <t>노르핀주 8mg/4ml</t>
    <phoneticPr fontId="2" type="noConversion"/>
  </si>
  <si>
    <t>제이텍바이오젠</t>
    <phoneticPr fontId="2" type="noConversion"/>
  </si>
  <si>
    <t>노르아드레나린0.1%</t>
    <phoneticPr fontId="2" type="noConversion"/>
  </si>
  <si>
    <t>tetracosactide   0.25mg(0.25mg/mL)</t>
  </si>
  <si>
    <t>664602031</t>
  </si>
  <si>
    <t>시낙텐주0.25mg/ml</t>
  </si>
  <si>
    <t>vitamin A   3.3KI.U</t>
  </si>
  <si>
    <t>693900200</t>
  </si>
  <si>
    <t>셀트리온제약</t>
  </si>
  <si>
    <t>타미풀주</t>
    <phoneticPr fontId="2" type="noConversion"/>
  </si>
  <si>
    <t>Amiodarone</t>
  </si>
  <si>
    <t>652000451</t>
  </si>
  <si>
    <t>코다론주사150mg</t>
  </si>
  <si>
    <t>pantoprazol sodium 42.3mg</t>
  </si>
  <si>
    <t>645302101</t>
  </si>
  <si>
    <t>펩타졸주사 40mg</t>
  </si>
  <si>
    <t>famotidine 20mg</t>
  </si>
  <si>
    <t>642500401</t>
  </si>
  <si>
    <t>가스터주</t>
  </si>
  <si>
    <t>명인제약</t>
    <phoneticPr fontId="2" type="noConversion"/>
  </si>
  <si>
    <t>모틴주</t>
    <phoneticPr fontId="2" type="noConversion"/>
  </si>
  <si>
    <t>aminophylline   0.25g(25mg/mL)</t>
  </si>
  <si>
    <t>671800521</t>
  </si>
  <si>
    <t>대원아미노필린주사액 0.25g/10ml</t>
  </si>
  <si>
    <t>Ginkgo Leaf</t>
  </si>
  <si>
    <t>유유제약</t>
  </si>
  <si>
    <t>naloxone hydrochloride   5mg(1mg/mL)</t>
  </si>
  <si>
    <t>647800981</t>
  </si>
  <si>
    <t>삼진날록손염산염주사 5mg/5ml</t>
  </si>
  <si>
    <t>Phenytoin</t>
  </si>
  <si>
    <t>verapamil hydrochloride   5mg(2.5mg/mL)</t>
  </si>
  <si>
    <t>655401591</t>
  </si>
  <si>
    <t>일성이솦틴주사5mg</t>
    <phoneticPr fontId="2" type="noConversion"/>
  </si>
  <si>
    <t>digoxin   0.25mg(0.25mg/mL)</t>
  </si>
  <si>
    <t>654000881</t>
  </si>
  <si>
    <t>아주디곡신주사액 0.25mg/1ml</t>
  </si>
  <si>
    <t>Epinephrine</t>
  </si>
  <si>
    <t>645100741</t>
  </si>
  <si>
    <t>대한에피네프린 1ml</t>
  </si>
  <si>
    <t>650500421</t>
  </si>
  <si>
    <t>제일에피네프린주사액</t>
  </si>
  <si>
    <t>652100211</t>
  </si>
  <si>
    <t>라식스주 2ml</t>
  </si>
  <si>
    <t>Heparin</t>
  </si>
  <si>
    <t>644914451</t>
  </si>
  <si>
    <t>670602341</t>
  </si>
  <si>
    <t>Lidocaine</t>
  </si>
  <si>
    <t>metoclopramide hydrochloride   10mg(5mg/mL)</t>
  </si>
  <si>
    <t>642701341</t>
  </si>
  <si>
    <t>맥페란주2ml</t>
    <phoneticPr fontId="2" type="noConversion"/>
  </si>
  <si>
    <t>propacetamol HCl 1g</t>
  </si>
  <si>
    <t>642400161</t>
  </si>
  <si>
    <t>데노간주 1g</t>
  </si>
  <si>
    <t>파세타주 1g</t>
    <phoneticPr fontId="2" type="noConversion"/>
  </si>
  <si>
    <t>sodium bicarbonate 1.68g/20ml</t>
  </si>
  <si>
    <t>645100901</t>
  </si>
  <si>
    <t>tranexamic acid   0.5g(0.1g/mL)</t>
  </si>
  <si>
    <t>648502361</t>
  </si>
  <si>
    <t>신풍트라넥삼산주500mg</t>
    <phoneticPr fontId="2" type="noConversion"/>
  </si>
  <si>
    <t>힐콘정</t>
  </si>
  <si>
    <t>654004620</t>
  </si>
  <si>
    <t>렉실정</t>
  </si>
  <si>
    <t>celecoxib   0.2g</t>
    <phoneticPr fontId="2" type="noConversion"/>
  </si>
  <si>
    <t>artemisiae argyi folium 95% ethanol ext.(20→1)   60mg</t>
  </si>
  <si>
    <t>642502290</t>
  </si>
  <si>
    <t>스티렌정</t>
  </si>
  <si>
    <t>653004420</t>
  </si>
  <si>
    <t>아르틸렌정</t>
  </si>
  <si>
    <t>atorvastatin calcium (as atorvastatin   10mg)</t>
  </si>
  <si>
    <t>648900250</t>
  </si>
  <si>
    <t>리피토정10mg</t>
    <phoneticPr fontId="2" type="noConversion"/>
  </si>
  <si>
    <t>atorvastatin calcium (as atorvastatin   20mg)</t>
  </si>
  <si>
    <t>648900260</t>
  </si>
  <si>
    <t>리피토정20mg</t>
    <phoneticPr fontId="2" type="noConversion"/>
  </si>
  <si>
    <t>memantine hydrochloride (as memantine   8.31mg)</t>
  </si>
  <si>
    <t>653001550</t>
  </si>
  <si>
    <t>알빅스정</t>
    <phoneticPr fontId="2" type="noConversion"/>
  </si>
  <si>
    <t>668000040</t>
  </si>
  <si>
    <t>룬드벡</t>
  </si>
  <si>
    <t>에빅사정</t>
  </si>
  <si>
    <t>mosapride citrate 5mg</t>
  </si>
  <si>
    <t>653005290</t>
  </si>
  <si>
    <t>654000660</t>
  </si>
  <si>
    <t>아나모틴정</t>
  </si>
  <si>
    <t>acyclovir 400mg</t>
  </si>
  <si>
    <t>648101530</t>
  </si>
  <si>
    <t>에크로바정400mg</t>
  </si>
  <si>
    <t>642501080</t>
  </si>
  <si>
    <t>동아약품</t>
  </si>
  <si>
    <t>동아조비락스정400mg</t>
    <phoneticPr fontId="2" type="noConversion"/>
  </si>
  <si>
    <t>693900080</t>
  </si>
  <si>
    <t>고덱스캅셀</t>
  </si>
  <si>
    <t>allopurinol 100mg</t>
  </si>
  <si>
    <t>643901390</t>
  </si>
  <si>
    <t>자이로릭정 100mg</t>
  </si>
  <si>
    <t>644500910</t>
  </si>
  <si>
    <t>유유알로푸리놀정</t>
  </si>
  <si>
    <t>clopidogrel 75mg</t>
  </si>
  <si>
    <t>652101570</t>
  </si>
  <si>
    <t>플라빅스정 75mg</t>
  </si>
  <si>
    <t>famciclovir 250mg</t>
  </si>
  <si>
    <t>648201920</t>
  </si>
  <si>
    <t>팜클로정 250mg</t>
  </si>
  <si>
    <t>654000690</t>
  </si>
  <si>
    <t>아나클로버정 250mg</t>
  </si>
  <si>
    <t>코오롱제약</t>
  </si>
  <si>
    <t>에리슨제약</t>
  </si>
  <si>
    <t xml:space="preserve">이소켓서방정40mg </t>
    <phoneticPr fontId="2" type="noConversion"/>
  </si>
  <si>
    <t>670300920</t>
  </si>
  <si>
    <t>앤지비드서방정40mg</t>
  </si>
  <si>
    <t>streptokinase·streptodornase(streptokinase10000IU,streptodornase2500IU) 00</t>
  </si>
  <si>
    <t>643501070</t>
  </si>
  <si>
    <t>뮤코라제 정</t>
  </si>
  <si>
    <t>ticagrelor 90mg</t>
  </si>
  <si>
    <t>650700790</t>
  </si>
  <si>
    <t>브릴린타정90mg</t>
  </si>
  <si>
    <t>topiramate 100mg</t>
  </si>
  <si>
    <t>645301900</t>
  </si>
  <si>
    <t>토피론정100mg</t>
  </si>
  <si>
    <t>646900780</t>
  </si>
  <si>
    <t>얀센</t>
  </si>
  <si>
    <t>토파맥스정100mg</t>
  </si>
  <si>
    <t>aceclofenac 100mg</t>
  </si>
  <si>
    <t>641802300</t>
  </si>
  <si>
    <t>광동제약</t>
  </si>
  <si>
    <t>에어낙정 100mg</t>
  </si>
  <si>
    <t>654001260</t>
  </si>
  <si>
    <t>아펜탈정</t>
  </si>
  <si>
    <t>acetaminophen 325mg</t>
  </si>
  <si>
    <t>641801220</t>
  </si>
  <si>
    <t>돌트람셋 정</t>
  </si>
  <si>
    <t>693900300</t>
  </si>
  <si>
    <t>아라펜정</t>
  </si>
  <si>
    <t>acetaminophen(encapsulated)   0.65g</t>
  </si>
  <si>
    <t>643501510</t>
  </si>
  <si>
    <t>써스펜이알서방정 650mg</t>
  </si>
  <si>
    <t>646900690</t>
  </si>
  <si>
    <t>타이레놀이알정</t>
  </si>
  <si>
    <t>acetyl L-carnitine HCl(as acetyl L-carnitine  500mg) 590mg</t>
  </si>
  <si>
    <t>642500271</t>
  </si>
  <si>
    <t>니세틸산1.5g</t>
    <phoneticPr fontId="2" type="noConversion"/>
  </si>
  <si>
    <t>643505661</t>
  </si>
  <si>
    <t>카니틸산</t>
  </si>
  <si>
    <t>cefaclor 250mg</t>
  </si>
  <si>
    <t>648200650</t>
  </si>
  <si>
    <t>세클린 캡슐 250mg</t>
  </si>
  <si>
    <t>영풍제약</t>
    <phoneticPr fontId="2" type="noConversion"/>
  </si>
  <si>
    <t>영풍세파클러캡슐250mg</t>
    <phoneticPr fontId="2" type="noConversion"/>
  </si>
  <si>
    <t>cefixime 100mg</t>
  </si>
  <si>
    <t>642500600</t>
  </si>
  <si>
    <t>동아슈프락스캅셀100mg</t>
    <phoneticPr fontId="2" type="noConversion"/>
  </si>
  <si>
    <t>657300820</t>
  </si>
  <si>
    <t>동구세픽심수화물</t>
  </si>
  <si>
    <t>ciprofloxacin HCl(as ciprofloxacin) 250mg</t>
  </si>
  <si>
    <t>653003190</t>
  </si>
  <si>
    <t>파마시프로플록사신정</t>
    <phoneticPr fontId="2" type="noConversion"/>
  </si>
  <si>
    <t>669800690</t>
  </si>
  <si>
    <t>구주약품</t>
  </si>
  <si>
    <t>뉴록사신정</t>
  </si>
  <si>
    <t>diltiazem HCl 90mg</t>
  </si>
  <si>
    <t>헤르벤서방정90mg</t>
  </si>
  <si>
    <t>eperisone HCl 50mg</t>
  </si>
  <si>
    <t>643903210</t>
  </si>
  <si>
    <t>에페리원정</t>
    <phoneticPr fontId="2" type="noConversion"/>
  </si>
  <si>
    <t>652105650</t>
  </si>
  <si>
    <t>미오날정</t>
  </si>
  <si>
    <t>kremezin 2g</t>
  </si>
  <si>
    <t>640002511</t>
  </si>
  <si>
    <t>크레메진세립 2g/포</t>
  </si>
  <si>
    <t>휴텍스</t>
  </si>
  <si>
    <t>levodropropizine   60mg(6mg/mL)</t>
  </si>
  <si>
    <t>642000191</t>
  </si>
  <si>
    <t>레보투스시럽1포 10ml/포</t>
  </si>
  <si>
    <t>levofloxacin 250mg</t>
  </si>
  <si>
    <t>642900260</t>
  </si>
  <si>
    <t>레보펙신정250mg</t>
    <phoneticPr fontId="2" type="noConversion"/>
  </si>
  <si>
    <t>643504840</t>
  </si>
  <si>
    <t>레복사신정250mg</t>
    <phoneticPr fontId="2" type="noConversion"/>
  </si>
  <si>
    <t>levofloxacin 500mg</t>
  </si>
  <si>
    <t>642900270</t>
  </si>
  <si>
    <t>레보펙신정500mg</t>
    <phoneticPr fontId="2" type="noConversion"/>
  </si>
  <si>
    <t>643504270</t>
  </si>
  <si>
    <t>레복사신정500mg</t>
    <phoneticPr fontId="2" type="noConversion"/>
  </si>
  <si>
    <t>loxoprofen sodium 60mg</t>
  </si>
  <si>
    <t>641805410</t>
  </si>
  <si>
    <t>광동록소프로펜나트륨정 60mg</t>
  </si>
  <si>
    <t>654004180</t>
  </si>
  <si>
    <t>아주록손</t>
  </si>
  <si>
    <t>metoclopramide HCl 5mg</t>
  </si>
  <si>
    <t>642701320</t>
  </si>
  <si>
    <t>맥페란정 3.84mg</t>
  </si>
  <si>
    <t>653801130</t>
  </si>
  <si>
    <t>신일약품</t>
  </si>
  <si>
    <t>신일메토클로프라미드정</t>
  </si>
  <si>
    <t>nicorandil 5mg</t>
  </si>
  <si>
    <t>644902890</t>
  </si>
  <si>
    <t>671704120</t>
  </si>
  <si>
    <t>한국콜마</t>
  </si>
  <si>
    <t>니코란정</t>
  </si>
  <si>
    <t>nifedipine(micronized)   33mg</t>
  </si>
  <si>
    <t>641100210</t>
  </si>
  <si>
    <t>아달라트 오로스정30mg</t>
  </si>
  <si>
    <t>pantoprazole sodium (as pantoprazole   20mg)</t>
  </si>
  <si>
    <t>645302080</t>
  </si>
  <si>
    <t>펩타졸정20mg</t>
  </si>
  <si>
    <t>649102700</t>
  </si>
  <si>
    <t>판피록정20mg</t>
  </si>
  <si>
    <t>pioglitazone HCl 16.53mg</t>
  </si>
  <si>
    <t>642900010</t>
  </si>
  <si>
    <t>696300140</t>
  </si>
  <si>
    <t>다케다</t>
  </si>
  <si>
    <t>polystyrene sulfonate calcium 5g</t>
  </si>
  <si>
    <t>652600384</t>
  </si>
  <si>
    <t>카리메트과립5g/포</t>
    <phoneticPr fontId="2" type="noConversion"/>
  </si>
  <si>
    <t>662503091</t>
  </si>
  <si>
    <t>넥스팜</t>
  </si>
  <si>
    <t>카립트과립</t>
  </si>
  <si>
    <t>pramipexole dihydrochloride 0.25mg</t>
  </si>
  <si>
    <t>653500290</t>
  </si>
  <si>
    <t>미라펙스0.25mg</t>
    <phoneticPr fontId="2" type="noConversion"/>
  </si>
  <si>
    <t>642003360</t>
  </si>
  <si>
    <t>미라프정0.25mg</t>
  </si>
  <si>
    <t>prednisolone 5mg</t>
  </si>
  <si>
    <t>642105020</t>
  </si>
  <si>
    <t>propiverine HCl 20mg</t>
  </si>
  <si>
    <t>641702460</t>
  </si>
  <si>
    <t>포베린정20mg</t>
  </si>
  <si>
    <t>641601430</t>
  </si>
  <si>
    <t>베아베린정</t>
  </si>
  <si>
    <t>pseudoephedrine HCl 60mg</t>
  </si>
  <si>
    <t>643900710</t>
  </si>
  <si>
    <t>슈다페드정60mg</t>
  </si>
  <si>
    <t>653003300</t>
  </si>
  <si>
    <t>파마염산슈도에페드린정</t>
  </si>
  <si>
    <t>rebamipide 100mg</t>
  </si>
  <si>
    <t>653005410</t>
  </si>
  <si>
    <t>파마레바미피드정100mg</t>
    <phoneticPr fontId="2" type="noConversion"/>
  </si>
  <si>
    <t>654000020</t>
  </si>
  <si>
    <t>가스파민정</t>
  </si>
  <si>
    <t>653005254</t>
  </si>
  <si>
    <t>알지겐액20ml</t>
    <phoneticPr fontId="2" type="noConversion"/>
  </si>
  <si>
    <t>650100175</t>
  </si>
  <si>
    <t>tiropramide HCl 100mg</t>
  </si>
  <si>
    <t>641800910</t>
  </si>
  <si>
    <t>광동티라미드정</t>
    <phoneticPr fontId="2" type="noConversion"/>
  </si>
  <si>
    <t>654000570</t>
  </si>
  <si>
    <t>스파론정</t>
  </si>
  <si>
    <t>현호색,견우자(5:1) 50% 에탄올 연조엑스(9.5~11.5→1) 30mg</t>
  </si>
  <si>
    <t>642506570</t>
  </si>
  <si>
    <t>모티리톤정</t>
  </si>
  <si>
    <t>acamprosate   333mg</t>
  </si>
  <si>
    <t>657201040</t>
  </si>
  <si>
    <t>환인 아캄프로세이트정 333mg</t>
  </si>
  <si>
    <t>명인아캄프로세이트정 333mg</t>
    <phoneticPr fontId="2" type="noConversion"/>
  </si>
  <si>
    <t>acetaminophen encapsulated(as acetaminophen) 325mg</t>
  </si>
  <si>
    <t>671803310</t>
  </si>
  <si>
    <t>펜세타정 325mg</t>
  </si>
  <si>
    <t>670301820</t>
  </si>
  <si>
    <t>트라몰정325mg</t>
  </si>
  <si>
    <t>ammonium chloride   0.2g(10mg/mL)
chlorpheniramine maleate   3mg(0.15mg/mL)
dihydrocodeine tartrate   10mg(0.5mg/mL)
DL-methylephedrine hydrochloride   26.2mg(1.31mg/mL)</t>
  </si>
  <si>
    <t>671704212</t>
  </si>
  <si>
    <t>코포나시럽20ml</t>
    <phoneticPr fontId="2" type="noConversion"/>
  </si>
  <si>
    <t>642102282</t>
  </si>
  <si>
    <t>코푸시럽</t>
    <phoneticPr fontId="2" type="noConversion"/>
  </si>
  <si>
    <t>bisoprolol hemifumarate 2.5mg</t>
  </si>
  <si>
    <t>661700390</t>
  </si>
  <si>
    <t>머크</t>
  </si>
  <si>
    <t>콩코르정2.5mg</t>
    <phoneticPr fontId="2" type="noConversion"/>
  </si>
  <si>
    <t>620500110</t>
  </si>
  <si>
    <t>경풍제약</t>
  </si>
  <si>
    <t>콩브럭정2.5mg</t>
    <phoneticPr fontId="2" type="noConversion"/>
  </si>
  <si>
    <t>carvedilol 12.5mg</t>
  </si>
  <si>
    <t>643300380</t>
  </si>
  <si>
    <t>딜라트렌정 12.5mg</t>
  </si>
  <si>
    <t>643502380</t>
  </si>
  <si>
    <t>카르베롤정12.5mg</t>
    <phoneticPr fontId="2" type="noConversion"/>
  </si>
  <si>
    <t>carvedilol 25mg</t>
  </si>
  <si>
    <t>643300390</t>
  </si>
  <si>
    <t>딜라트렌정 25mg</t>
  </si>
  <si>
    <t>643502390</t>
  </si>
  <si>
    <t>카르베롤정25mg</t>
    <phoneticPr fontId="2" type="noConversion"/>
  </si>
  <si>
    <t>cilostazol 100mg</t>
    <phoneticPr fontId="2" type="noConversion"/>
  </si>
  <si>
    <t>654004440</t>
  </si>
  <si>
    <t>씨타졸정100mg</t>
    <phoneticPr fontId="2" type="noConversion"/>
  </si>
  <si>
    <t>cyanocobalamin 1mg 
carnitine chloride 150mg
cyproheptadine orotate 1.5mg
lysine HCl 150mg</t>
  </si>
  <si>
    <t>트레스탄캅셀</t>
    <phoneticPr fontId="2" type="noConversion"/>
  </si>
  <si>
    <t>dioctahedral smectite   3g(0.15g/mL)</t>
  </si>
  <si>
    <t>671803431</t>
  </si>
  <si>
    <t>포타겔현탁액20ml</t>
    <phoneticPr fontId="2" type="noConversion"/>
  </si>
  <si>
    <t>641601641</t>
  </si>
  <si>
    <t>스멕타현탁액</t>
  </si>
  <si>
    <t>doxazocin mesylate 5.09mg</t>
  </si>
  <si>
    <t>648900930</t>
  </si>
  <si>
    <t>카두라엑스엘서방정4mg</t>
    <phoneticPr fontId="2" type="noConversion"/>
  </si>
  <si>
    <t>doxofylline 400mg</t>
  </si>
  <si>
    <t>642201540</t>
  </si>
  <si>
    <t>액시마정400mg</t>
  </si>
  <si>
    <t>645600830</t>
  </si>
  <si>
    <t>렉시핀정</t>
  </si>
  <si>
    <t>ferrous sulfate dried 256mg</t>
  </si>
  <si>
    <t>642202450</t>
  </si>
  <si>
    <t>훼로바-유서방정</t>
  </si>
  <si>
    <t>gabapentin 100mg</t>
  </si>
  <si>
    <t>648900060</t>
  </si>
  <si>
    <t>뉴론틴100mg캡슐</t>
    <phoneticPr fontId="2" type="noConversion"/>
  </si>
  <si>
    <t>파마가바펜틴캡슐100mg</t>
    <phoneticPr fontId="2" type="noConversion"/>
  </si>
  <si>
    <t>gabapentin 300mg</t>
  </si>
  <si>
    <t>648900070</t>
  </si>
  <si>
    <t>뉴론틴300mg캡슐</t>
    <phoneticPr fontId="2" type="noConversion"/>
  </si>
  <si>
    <t>파마가바펜틴캡슐</t>
    <phoneticPr fontId="2" type="noConversion"/>
  </si>
  <si>
    <t>glimepiride 2mg</t>
  </si>
  <si>
    <t>652100800</t>
  </si>
  <si>
    <t>아마릴정2mg</t>
  </si>
  <si>
    <t>lercanidipine HCl 10mg</t>
  </si>
  <si>
    <t>668900990</t>
  </si>
  <si>
    <t>엘지화학</t>
  </si>
  <si>
    <t>자니딥정</t>
    <phoneticPr fontId="2" type="noConversion"/>
  </si>
  <si>
    <t>642102140</t>
  </si>
  <si>
    <t>자나디핀</t>
  </si>
  <si>
    <t>magnesium hydroxide 500mg</t>
  </si>
  <si>
    <t>653700240</t>
  </si>
  <si>
    <t>삼남제약</t>
  </si>
  <si>
    <t>마그밀정500mg</t>
    <phoneticPr fontId="2" type="noConversion"/>
  </si>
  <si>
    <t>midodrine HCl 2.5mg</t>
  </si>
  <si>
    <t>649801760</t>
  </si>
  <si>
    <t>미드론정 2.5mg</t>
  </si>
  <si>
    <t>oseltamivir phosphate(as oseltamivir) 75mg</t>
  </si>
  <si>
    <t>645000460</t>
  </si>
  <si>
    <t>타미플루 캅셀75mg</t>
    <phoneticPr fontId="2" type="noConversion"/>
  </si>
  <si>
    <t>oxiracetam 800mg</t>
  </si>
  <si>
    <t>paliperidone 3mg</t>
  </si>
  <si>
    <t>인베가서방정3mg</t>
    <phoneticPr fontId="2" type="noConversion"/>
  </si>
  <si>
    <t>651904590</t>
  </si>
  <si>
    <t>팔리스펜서방정3mg</t>
  </si>
  <si>
    <t>Apixaban</t>
  </si>
  <si>
    <t>한국비엠에스제약</t>
  </si>
  <si>
    <t>658700560</t>
  </si>
  <si>
    <t>엘리퀴스정5mg</t>
    <phoneticPr fontId="2" type="noConversion"/>
  </si>
  <si>
    <t>bacillus licheniformis   0.25g</t>
  </si>
  <si>
    <t>654001460</t>
  </si>
  <si>
    <t>정장생캡슐</t>
  </si>
  <si>
    <t>Benserazide+Levodopa</t>
  </si>
  <si>
    <t>645000170</t>
  </si>
  <si>
    <t>마도파에취비에스캅셀125</t>
    <phoneticPr fontId="2" type="noConversion"/>
  </si>
  <si>
    <t>645000210</t>
  </si>
  <si>
    <t>마도파확산정125mg</t>
    <phoneticPr fontId="2" type="noConversion"/>
  </si>
  <si>
    <t>속시나제삼중정200mg</t>
    <phoneticPr fontId="2" type="noConversion"/>
  </si>
  <si>
    <t>Bisoprolol</t>
  </si>
  <si>
    <t>661700400</t>
  </si>
  <si>
    <t>콩코르정5mg</t>
    <phoneticPr fontId="2" type="noConversion"/>
  </si>
  <si>
    <t>콩크린정</t>
    <phoneticPr fontId="2" type="noConversion"/>
  </si>
  <si>
    <t>bupropion hydrochloride   0.1g</t>
  </si>
  <si>
    <t>649502020</t>
  </si>
  <si>
    <t>웰정100mg</t>
    <phoneticPr fontId="2" type="noConversion"/>
  </si>
  <si>
    <t>Carbidopa+Entacapone+Levodopa</t>
  </si>
  <si>
    <t>653600590</t>
  </si>
  <si>
    <t>한국노바티스</t>
  </si>
  <si>
    <t>스타레보필름코팅정150/37.5/200mg</t>
    <phoneticPr fontId="2" type="noConversion"/>
  </si>
  <si>
    <t>트리레보정150/37.5/200mg</t>
    <phoneticPr fontId="2" type="noConversion"/>
  </si>
  <si>
    <t>Carbidopa+Levodopa</t>
  </si>
  <si>
    <t>651902260</t>
  </si>
  <si>
    <t>퍼킨정25/100mg</t>
    <phoneticPr fontId="2" type="noConversion"/>
  </si>
  <si>
    <t>한국엠에스디</t>
    <phoneticPr fontId="2" type="noConversion"/>
  </si>
  <si>
    <t>시네메트정25/100mg</t>
    <phoneticPr fontId="2" type="noConversion"/>
  </si>
  <si>
    <t>cefradine hydrate   0.5g</t>
  </si>
  <si>
    <t>643503600</t>
  </si>
  <si>
    <t>한미세프라딘캡슐</t>
  </si>
  <si>
    <t>642101690</t>
  </si>
  <si>
    <t>유한세프라딘캡슐500mg</t>
    <phoneticPr fontId="2" type="noConversion"/>
  </si>
  <si>
    <t>Cetirizine</t>
  </si>
  <si>
    <t>647801180</t>
  </si>
  <si>
    <t>세라진정</t>
    <phoneticPr fontId="2" type="noConversion"/>
  </si>
  <si>
    <t>654100110</t>
  </si>
  <si>
    <t>한국유씨비</t>
  </si>
  <si>
    <t>지르텍정</t>
  </si>
  <si>
    <t>Chlorpheniramine+Dihydrocodeine+Guaifenesin+Methylephedrine</t>
  </si>
  <si>
    <t>671802920</t>
  </si>
  <si>
    <t>코대원정</t>
    <phoneticPr fontId="2" type="noConversion"/>
  </si>
  <si>
    <t>643303510</t>
  </si>
  <si>
    <t>코데닝정</t>
  </si>
  <si>
    <t>cholecalciferol concentrated powder (as vitamin D   500I.U)</t>
  </si>
  <si>
    <t>643305630</t>
  </si>
  <si>
    <t>원더칼D츄어블정</t>
    <phoneticPr fontId="2" type="noConversion"/>
  </si>
  <si>
    <t>Clozapine</t>
  </si>
  <si>
    <t>642706230</t>
  </si>
  <si>
    <t>클자핀정100mg</t>
    <phoneticPr fontId="2" type="noConversion"/>
  </si>
  <si>
    <t>657203420</t>
  </si>
  <si>
    <t>클로자릴정100mg</t>
    <phoneticPr fontId="2" type="noConversion"/>
  </si>
  <si>
    <t>642706240</t>
  </si>
  <si>
    <t>클자핀정25mg</t>
    <phoneticPr fontId="2" type="noConversion"/>
  </si>
  <si>
    <t>657203410</t>
  </si>
  <si>
    <t>클로자릴정25mg</t>
    <phoneticPr fontId="2" type="noConversion"/>
  </si>
  <si>
    <t>Cycloserine</t>
  </si>
  <si>
    <t>642503410</t>
  </si>
  <si>
    <t>크로세린캅셀250mg</t>
    <phoneticPr fontId="2" type="noConversion"/>
  </si>
  <si>
    <t>Dabigatran</t>
  </si>
  <si>
    <t>653501350</t>
  </si>
  <si>
    <t>프라닥사캡슐150mg</t>
    <phoneticPr fontId="2" type="noConversion"/>
  </si>
  <si>
    <t>diosmin   0.3g</t>
  </si>
  <si>
    <t>655600770</t>
  </si>
  <si>
    <t>베노론캅셀</t>
    <phoneticPr fontId="2" type="noConversion"/>
  </si>
  <si>
    <t>645604530</t>
  </si>
  <si>
    <t>헤모스민캡슐</t>
  </si>
  <si>
    <t>Donepezil</t>
  </si>
  <si>
    <t>아리셉트정23mg</t>
    <phoneticPr fontId="2" type="noConversion"/>
  </si>
  <si>
    <t>Febuxostat</t>
  </si>
  <si>
    <t>644704010</t>
  </si>
  <si>
    <t>페브릭정40mg</t>
    <phoneticPr fontId="2" type="noConversion"/>
  </si>
  <si>
    <t>644703300</t>
  </si>
  <si>
    <t>페브릭정80mg</t>
    <phoneticPr fontId="2" type="noConversion"/>
  </si>
  <si>
    <t>Flecainide</t>
  </si>
  <si>
    <t>644101040</t>
  </si>
  <si>
    <t>제이더블유신약</t>
  </si>
  <si>
    <t>탬보코정</t>
    <phoneticPr fontId="2" type="noConversion"/>
  </si>
  <si>
    <t>657802200</t>
  </si>
  <si>
    <t>풀카드정</t>
  </si>
  <si>
    <t>Fluconazole</t>
  </si>
  <si>
    <t>653000260</t>
  </si>
  <si>
    <t>다나칸캡슐50mg</t>
    <phoneticPr fontId="2" type="noConversion"/>
  </si>
  <si>
    <t>648200130</t>
  </si>
  <si>
    <t>디나졸캡슐</t>
  </si>
  <si>
    <t>Gabapentin</t>
  </si>
  <si>
    <t>648900040</t>
  </si>
  <si>
    <t>뉴론틴600mg정</t>
    <phoneticPr fontId="2" type="noConversion"/>
  </si>
  <si>
    <t>642505270</t>
  </si>
  <si>
    <t>동아가바펜틴정600mg</t>
    <phoneticPr fontId="2" type="noConversion"/>
  </si>
  <si>
    <t>644700140</t>
  </si>
  <si>
    <t>653002110</t>
  </si>
  <si>
    <t>Hydrochlorothiazide+Telmisartan</t>
  </si>
  <si>
    <t>641806580</t>
  </si>
  <si>
    <t>프리토플러스정80/12.5mg</t>
    <phoneticPr fontId="2" type="noConversion"/>
  </si>
  <si>
    <t>698001130</t>
  </si>
  <si>
    <t>텔미로플러스정80/12.5mg</t>
  </si>
  <si>
    <t>641806590</t>
  </si>
  <si>
    <t>프리토플러스정40/12.5mg</t>
    <phoneticPr fontId="2" type="noConversion"/>
  </si>
  <si>
    <t>698001110</t>
  </si>
  <si>
    <t>텔미로플러스정40/12.5mg</t>
  </si>
  <si>
    <t>Hydrocortisone</t>
  </si>
  <si>
    <t>670300260</t>
  </si>
  <si>
    <t>래피손정10mg</t>
  </si>
  <si>
    <t>649602700</t>
  </si>
  <si>
    <t>대우제약</t>
  </si>
  <si>
    <t>하이손정10mg</t>
  </si>
  <si>
    <t>Hydroxychloroquine</t>
    <phoneticPr fontId="2" type="noConversion"/>
  </si>
  <si>
    <t>645303050</t>
  </si>
  <si>
    <t>할록신정200mg</t>
    <phoneticPr fontId="2" type="noConversion"/>
  </si>
  <si>
    <t>697100380</t>
  </si>
  <si>
    <t>한국피엠지</t>
  </si>
  <si>
    <t>듀록정200mg</t>
    <phoneticPr fontId="2" type="noConversion"/>
  </si>
  <si>
    <t>Ibandronate</t>
  </si>
  <si>
    <t>654004120</t>
  </si>
  <si>
    <t>아나본정150mg</t>
    <phoneticPr fontId="2" type="noConversion"/>
  </si>
  <si>
    <t>645905420</t>
  </si>
  <si>
    <t>동광이반드론산정150mg</t>
  </si>
  <si>
    <t>lacosamide   50mg</t>
  </si>
  <si>
    <t>644704450</t>
  </si>
  <si>
    <t>빔스크정50mg</t>
    <phoneticPr fontId="2" type="noConversion"/>
  </si>
  <si>
    <t>651904450</t>
  </si>
  <si>
    <t>라코정50mg</t>
  </si>
  <si>
    <t>Lactulose</t>
  </si>
  <si>
    <t>644913501</t>
  </si>
  <si>
    <t>듀파락이지시럽15ml</t>
    <phoneticPr fontId="2" type="noConversion"/>
  </si>
  <si>
    <t>엑세스파마</t>
    <phoneticPr fontId="2" type="noConversion"/>
  </si>
  <si>
    <t>락투즈시럽</t>
    <phoneticPr fontId="2" type="noConversion"/>
  </si>
  <si>
    <t>일동제약</t>
    <phoneticPr fontId="2" type="noConversion"/>
  </si>
  <si>
    <t>Lansoprazole</t>
  </si>
  <si>
    <t>696300130</t>
  </si>
  <si>
    <t>란스톤LFDT30mg정</t>
    <phoneticPr fontId="2" type="noConversion"/>
  </si>
  <si>
    <t>650102690</t>
  </si>
  <si>
    <t>모노리툼플라스정30mg</t>
    <phoneticPr fontId="2" type="noConversion"/>
  </si>
  <si>
    <t>levomepromazine maleate (as levomepromazine   0.1g)</t>
  </si>
  <si>
    <t>651902200</t>
  </si>
  <si>
    <t>티세르신정50mg</t>
    <phoneticPr fontId="2" type="noConversion"/>
  </si>
  <si>
    <t>Limaprost</t>
  </si>
  <si>
    <t>648203560</t>
  </si>
  <si>
    <t>리마스트정</t>
  </si>
  <si>
    <t>648103230</t>
  </si>
  <si>
    <t>리마알파정</t>
  </si>
  <si>
    <t>Losartan</t>
  </si>
  <si>
    <t>654000220</t>
  </si>
  <si>
    <t>로자토정</t>
  </si>
  <si>
    <t>경동제약</t>
    <phoneticPr fontId="2" type="noConversion"/>
  </si>
  <si>
    <t>로사타</t>
    <phoneticPr fontId="2" type="noConversion"/>
  </si>
  <si>
    <t>Megestrol</t>
  </si>
  <si>
    <t>671800893</t>
  </si>
  <si>
    <t>대원초산메게스트롤현탁액20ml</t>
    <phoneticPr fontId="2" type="noConversion"/>
  </si>
  <si>
    <t>668900263</t>
  </si>
  <si>
    <t>한국팜비오</t>
  </si>
  <si>
    <t>로와콜연질캅셀</t>
    <phoneticPr fontId="2" type="noConversion"/>
  </si>
  <si>
    <t>Metformin</t>
  </si>
  <si>
    <t>641600380</t>
  </si>
  <si>
    <t>다이아벡스250mg정</t>
    <phoneticPr fontId="2" type="noConversion"/>
  </si>
  <si>
    <t>Metformin+Saxagliptin</t>
  </si>
  <si>
    <t>650700910</t>
  </si>
  <si>
    <t>콤비글라이즈서방정5/1000mg</t>
    <phoneticPr fontId="2" type="noConversion"/>
  </si>
  <si>
    <t>650700900</t>
  </si>
  <si>
    <t>콤비글라이즈서방정5/500mg</t>
    <phoneticPr fontId="2" type="noConversion"/>
  </si>
  <si>
    <t>Nebivolol</t>
  </si>
  <si>
    <t>655604260</t>
  </si>
  <si>
    <t>네비베타정</t>
    <phoneticPr fontId="2" type="noConversion"/>
  </si>
  <si>
    <t>Oxybutynin</t>
  </si>
  <si>
    <t>642700300</t>
  </si>
  <si>
    <t>동화디트로판정5mg</t>
    <phoneticPr fontId="2" type="noConversion"/>
  </si>
  <si>
    <t>Paliperidone</t>
  </si>
  <si>
    <t>인베가서방정9mg</t>
    <phoneticPr fontId="2" type="noConversion"/>
  </si>
  <si>
    <t>651904610</t>
  </si>
  <si>
    <t>팔리스펜서방정9mg</t>
  </si>
  <si>
    <t>인베가서방정6mg</t>
    <phoneticPr fontId="2" type="noConversion"/>
  </si>
  <si>
    <t>651904600</t>
  </si>
  <si>
    <t>팔리스펜서방정6mg</t>
  </si>
  <si>
    <t>Pimozide</t>
  </si>
  <si>
    <t>651900940</t>
  </si>
  <si>
    <t>피모짓정4mg</t>
    <phoneticPr fontId="2" type="noConversion"/>
  </si>
  <si>
    <t>Pranlukast</t>
  </si>
  <si>
    <t>642502900</t>
  </si>
  <si>
    <t>오논캅셀</t>
    <phoneticPr fontId="2" type="noConversion"/>
  </si>
  <si>
    <t>Pregabalin</t>
  </si>
  <si>
    <t>653004940</t>
  </si>
  <si>
    <t>리가린캡슐75mg</t>
    <phoneticPr fontId="2" type="noConversion"/>
  </si>
  <si>
    <t>648900240</t>
  </si>
  <si>
    <t>리리카캡슐 75mg</t>
  </si>
  <si>
    <t>Pregabalin 150mg</t>
  </si>
  <si>
    <t>648900220</t>
  </si>
  <si>
    <t>리리카캅셀150mg</t>
    <phoneticPr fontId="2" type="noConversion"/>
  </si>
  <si>
    <t>리가린캡슐150mg</t>
    <phoneticPr fontId="2" type="noConversion"/>
  </si>
  <si>
    <t>Rifaximin</t>
  </si>
  <si>
    <t>659700020</t>
  </si>
  <si>
    <t>삼오제약</t>
  </si>
  <si>
    <t>노르믹스정</t>
    <phoneticPr fontId="2" type="noConversion"/>
  </si>
  <si>
    <t>Risedronate Sodium</t>
  </si>
  <si>
    <t>648203400</t>
  </si>
  <si>
    <t>알토리톤정35mg</t>
    <phoneticPr fontId="2" type="noConversion"/>
  </si>
  <si>
    <t>652100910</t>
  </si>
  <si>
    <t>악토넬정 35mg</t>
  </si>
  <si>
    <t>Rosuvastatin</t>
    <phoneticPr fontId="2" type="noConversion"/>
  </si>
  <si>
    <t>654003750</t>
  </si>
  <si>
    <t>로스틴정10mg</t>
    <phoneticPr fontId="2" type="noConversion"/>
  </si>
  <si>
    <t>645304780</t>
  </si>
  <si>
    <t>크레첵정 10mg</t>
  </si>
  <si>
    <t>Rosuvastatin</t>
  </si>
  <si>
    <t>654004490</t>
  </si>
  <si>
    <t>rosuvastatin calcium (as rosuvastatin   10mg)</t>
  </si>
  <si>
    <t>654004760</t>
  </si>
  <si>
    <t>크레트롤정10/10mg</t>
  </si>
  <si>
    <t>643507260</t>
  </si>
  <si>
    <t>로수젯정 10/10mg</t>
  </si>
  <si>
    <t>rosuvastatin calcium (as rosuvastatin   20mg)</t>
    <phoneticPr fontId="2" type="noConversion"/>
  </si>
  <si>
    <t>654004750</t>
  </si>
  <si>
    <t>크레트롤정10/20mg</t>
  </si>
  <si>
    <t>643507270</t>
  </si>
  <si>
    <t>로수젯정 10/20mg</t>
  </si>
  <si>
    <t>rosuvastatin calcium (as rosuvastatin   5mg)</t>
  </si>
  <si>
    <t>654004740</t>
  </si>
  <si>
    <t>크레트롤정10/5mg</t>
  </si>
  <si>
    <t>643507280</t>
  </si>
  <si>
    <t>로수젯정 10/5mg</t>
  </si>
  <si>
    <t>Saxagliptin</t>
  </si>
  <si>
    <t>650700880</t>
  </si>
  <si>
    <t>온글라이자정5mg</t>
    <phoneticPr fontId="2" type="noConversion"/>
  </si>
  <si>
    <t>Sodium Ferric Gluconate complex</t>
  </si>
  <si>
    <t>642902650</t>
  </si>
  <si>
    <t>훼리탑캡슐</t>
    <phoneticPr fontId="2" type="noConversion"/>
  </si>
  <si>
    <t>Sodium Tianeptine</t>
  </si>
  <si>
    <t>653004930</t>
  </si>
  <si>
    <t>스티아론정</t>
    <phoneticPr fontId="2" type="noConversion"/>
  </si>
  <si>
    <t>654003990</t>
  </si>
  <si>
    <t>아주브론정12.5mg</t>
    <phoneticPr fontId="2" type="noConversion"/>
  </si>
  <si>
    <t>Sodium Valproate</t>
  </si>
  <si>
    <t>652100180</t>
  </si>
  <si>
    <t>데파킨크로노정300mg</t>
    <phoneticPr fontId="2" type="noConversion"/>
  </si>
  <si>
    <t>부광약품</t>
    <phoneticPr fontId="2" type="noConversion"/>
  </si>
  <si>
    <t>652100190</t>
  </si>
  <si>
    <t>데파킨크로노정500mg</t>
    <phoneticPr fontId="2" type="noConversion"/>
  </si>
  <si>
    <t>solifenacin succinate   5mg</t>
  </si>
  <si>
    <t>645906260</t>
  </si>
  <si>
    <t>베시칼린정5mg</t>
    <phoneticPr fontId="2" type="noConversion"/>
  </si>
  <si>
    <t>642404160</t>
  </si>
  <si>
    <t>솔피펜정5mg</t>
    <phoneticPr fontId="2" type="noConversion"/>
  </si>
  <si>
    <t>sulodexide   250I.U</t>
  </si>
  <si>
    <t>654000930</t>
  </si>
  <si>
    <t>베셀듀에프연질캡슐</t>
  </si>
  <si>
    <t>Tamsulosin</t>
    <phoneticPr fontId="2" type="noConversion"/>
  </si>
  <si>
    <t>644704000</t>
  </si>
  <si>
    <t>탐스플라캡슐</t>
  </si>
  <si>
    <t>648101660</t>
  </si>
  <si>
    <t>유로날서방정 0.2mg</t>
  </si>
  <si>
    <t>Telmisartan</t>
  </si>
  <si>
    <t>671702990</t>
  </si>
  <si>
    <t>한국콜마텔미사르탄정40mg</t>
    <phoneticPr fontId="2" type="noConversion"/>
  </si>
  <si>
    <t>텔미르정40mg</t>
    <phoneticPr fontId="2" type="noConversion"/>
  </si>
  <si>
    <t>671703000</t>
  </si>
  <si>
    <t>한국콜마텔미사르탄정80mg</t>
    <phoneticPr fontId="2" type="noConversion"/>
  </si>
  <si>
    <t>텔미르정80mg</t>
    <phoneticPr fontId="2" type="noConversion"/>
  </si>
  <si>
    <t>Tramadol</t>
    <phoneticPr fontId="2" type="noConversion"/>
  </si>
  <si>
    <t>642102520</t>
  </si>
  <si>
    <t>트리돌캡슐50mg</t>
    <phoneticPr fontId="2" type="noConversion"/>
  </si>
  <si>
    <t>654001730</t>
  </si>
  <si>
    <t>트로돈캡슐</t>
  </si>
  <si>
    <t>tramadol hydrochloride   18.75mg</t>
  </si>
  <si>
    <t>654000740</t>
  </si>
  <si>
    <t>아마돌세미정</t>
  </si>
  <si>
    <t>646900600</t>
  </si>
  <si>
    <t>울트라셋세미정</t>
  </si>
  <si>
    <t>Trihexyphenidyl</t>
  </si>
  <si>
    <t>644802680</t>
  </si>
  <si>
    <t>트리헥신정</t>
    <phoneticPr fontId="2" type="noConversion"/>
  </si>
  <si>
    <t>ursodeoxycholic acid   0.2g</t>
  </si>
  <si>
    <t>655604450</t>
  </si>
  <si>
    <t>우데콜정</t>
    <phoneticPr fontId="2" type="noConversion"/>
  </si>
  <si>
    <t>641602060</t>
  </si>
  <si>
    <t>우루사정200mg</t>
    <phoneticPr fontId="2" type="noConversion"/>
  </si>
  <si>
    <t>verapamil HCl 40mg</t>
  </si>
  <si>
    <t>655401570</t>
  </si>
  <si>
    <t>일성이솝틴정 40mg</t>
  </si>
  <si>
    <t>vitis vinifera leaf ext.   0.18g</t>
  </si>
  <si>
    <t>654001270</t>
  </si>
  <si>
    <t>안탁스캡슐</t>
  </si>
  <si>
    <t>622800580</t>
  </si>
  <si>
    <t>마더스</t>
  </si>
  <si>
    <t>비니스틴캡슐</t>
  </si>
  <si>
    <t>삐콤정</t>
    <phoneticPr fontId="2" type="noConversion"/>
  </si>
  <si>
    <t>entecavir   0.5mg</t>
  </si>
  <si>
    <t>658700100</t>
  </si>
  <si>
    <t>바라크루드정0.5mg</t>
    <phoneticPr fontId="2" type="noConversion"/>
  </si>
  <si>
    <t>desmopressin acetate 100㎍</t>
  </si>
  <si>
    <t>653400060</t>
  </si>
  <si>
    <t>데스민정 0.1mg</t>
  </si>
  <si>
    <t>642000930</t>
  </si>
  <si>
    <t>유레민정0.1mg</t>
    <phoneticPr fontId="2" type="noConversion"/>
  </si>
  <si>
    <t>desmopressin acetate (as desmopressin   0.178mg)</t>
  </si>
  <si>
    <t>642000940</t>
  </si>
  <si>
    <t>유레민정0.2mg</t>
    <phoneticPr fontId="2" type="noConversion"/>
  </si>
  <si>
    <t>erdosteine 300mg</t>
    <phoneticPr fontId="2" type="noConversion"/>
  </si>
  <si>
    <t>641601960</t>
  </si>
  <si>
    <t>엘도스캅셀300mg</t>
  </si>
  <si>
    <t>엘로틴캡슐</t>
    <phoneticPr fontId="2" type="noConversion"/>
  </si>
  <si>
    <t>irbesartan 150mg</t>
    <phoneticPr fontId="2" type="noConversion"/>
  </si>
  <si>
    <t>652100870</t>
  </si>
  <si>
    <t>아프로벨정150mg</t>
  </si>
  <si>
    <t>651903190</t>
  </si>
  <si>
    <t>아이살탄정150mg</t>
    <phoneticPr fontId="2" type="noConversion"/>
  </si>
  <si>
    <t>Irbesartan</t>
  </si>
  <si>
    <t>651904050</t>
  </si>
  <si>
    <t>아이살탄정300mg</t>
    <phoneticPr fontId="2" type="noConversion"/>
  </si>
  <si>
    <t>652100880</t>
  </si>
  <si>
    <t>아프로벨정 300mg</t>
    <phoneticPr fontId="2" type="noConversion"/>
  </si>
  <si>
    <t>hydrochlorothiazide   12.5mg
irbesartan   0.15g</t>
  </si>
  <si>
    <t>652101260</t>
  </si>
  <si>
    <t>코아프로벨정150/12.5mg</t>
    <phoneticPr fontId="2" type="noConversion"/>
  </si>
  <si>
    <t>아이살탄플러스정150/12.5mg</t>
    <phoneticPr fontId="2" type="noConversion"/>
  </si>
  <si>
    <t>isosorbide mononitrate 20mg</t>
  </si>
  <si>
    <t>643302290</t>
  </si>
  <si>
    <t>이스모 정 20mg</t>
  </si>
  <si>
    <t>642000870</t>
  </si>
  <si>
    <t xml:space="preserve">엘로톤정20mg </t>
    <phoneticPr fontId="2" type="noConversion"/>
  </si>
  <si>
    <t>ropinirole HCl(as ropinirole 4mg) 4.56mg</t>
  </si>
  <si>
    <t>650001860</t>
  </si>
  <si>
    <t xml:space="preserve">리큅피디정 4mg  </t>
  </si>
  <si>
    <t>로피리노서방정4mg</t>
    <phoneticPr fontId="2" type="noConversion"/>
  </si>
  <si>
    <t>acetylcysteine 200mg</t>
  </si>
  <si>
    <t>641704930</t>
  </si>
  <si>
    <t>뮤스타캡슐200mg</t>
  </si>
  <si>
    <t>648200680</t>
  </si>
  <si>
    <t>세틸란캡슐</t>
  </si>
  <si>
    <t>ascorbic acid   0.1g(0.2mg/mL)
biotin   0.1mg(0.2μg/mL)
calcium citrate   0.428g(0.856mg/mL)
calcium pantothenate   16mg(32μg/mL)
corn starch   3.5g(7mg/mL)
cyanocobalamin powder   2mg(4μg/mL)
ferrous sulfate   12.2mg(24.4μg/mL)
folic acid   0.45mg(0.9μg/mL)
low lactose protein   22.5g(45mg/mL)
magnesium carbonate   0.1215g(0.243mg/mL)
maltodextrine   39.5g(79mg/mL)
nicotinamide   20mg(40μg/mL)
potassium citrate   0.785g(1.57mg/mL)
pyridoxine hydrochloride   2.43mg(4.86μg/mL)
riboflavin   1.2mg(2.4μg/mL)
sodium chloride   0.635g(1.27mg/mL)
soya oil   14g(28mg/mL)
soybean hull dietary fiber powder   6.750g(13.5mg/mL)
thiamine hydrochloride   5.59mg(11.18μg/mL)
tocopherol acetate powder   18.66mg(37.32μg/mL)
vegetable protein   3.25g(6.5mg/mL)
vitamine A powder   2.46mg(4.92μg/mL)
whey protein   6g(12mg/mL)
white sugar   20.25g(40.5mg/mL)</t>
  </si>
  <si>
    <t>하모닐란액500ml/백</t>
  </si>
  <si>
    <t>ascorbic acid   40mg(0.2mg/mL)
biotin   40μg(0.2μg/mL)
calcium citrate   0.1712g(0.856mg/mL)
calcium pantothenate   6.4mg(32μg/mL)
corn starch   1.4g(7mg/mL)
cyanocobalamin powder   0.8mg(4μg/mL)
ferrous sulfate   4.88mg(24.4μg/mL)
folic acid   0.18mg(0.9μg/mL)
low lactose protein   9g(45mg/mL)
magnesium carbonate   48.6mg(0.243mg/mL)
maltodextrine   15.8g(79mg/mL)
nicotinamide   8mg(40μg/mL)
potassium citrate   0.314g(1.57mg/mL)
pyridoxine hydrochloride   0.972mg(4.86μg/mL)
riboflavin   0.48mg(2.4μg/mL)
sodium chloride   0.254g(1.27mg/mL)
soya oil   5.6g(28mg/mL)
soybean hull dietary fiber powder   2.7g(13.5mg/mL)
thiamine hydrochloride   2.236mg(11.18μg/mL)
tocopherol acetate powder   7.464mg(37.32μg/mL)
vegetable protein   1.3g(6.5mg/mL)
vitamine A powder   0.984mg(4.92μg/mL)
whey protein   2.4g(12mg/mL)
white sugar   8.1g(40.5mg/mL)</t>
  </si>
  <si>
    <t>667400853</t>
  </si>
  <si>
    <t>하모닐란액200ml/백</t>
  </si>
  <si>
    <t>aspirin(enteric coated) 100mg</t>
  </si>
  <si>
    <t>643503630</t>
  </si>
  <si>
    <t>한미아스피린장용정100mg</t>
    <phoneticPr fontId="2" type="noConversion"/>
  </si>
  <si>
    <t>648203710</t>
  </si>
  <si>
    <t>유영아스피린장용정100mg</t>
  </si>
  <si>
    <t>baclofen 10mg</t>
  </si>
  <si>
    <t>648200500</t>
  </si>
  <si>
    <t>바클란정10mg</t>
  </si>
  <si>
    <t>645901510</t>
  </si>
  <si>
    <t>바로판정10mg</t>
  </si>
  <si>
    <t>carbamazepine 200mg</t>
  </si>
  <si>
    <t>651901840</t>
  </si>
  <si>
    <t>카마제핀CR정200mg</t>
    <phoneticPr fontId="2" type="noConversion"/>
  </si>
  <si>
    <t>653601120</t>
  </si>
  <si>
    <t>테그레톨씨알정200mg</t>
    <phoneticPr fontId="2" type="noConversion"/>
  </si>
  <si>
    <t>651901860</t>
  </si>
  <si>
    <t>카마제핀정 200mg</t>
  </si>
  <si>
    <t>653601130</t>
  </si>
  <si>
    <t>테그레톨정200mg</t>
    <phoneticPr fontId="2" type="noConversion"/>
  </si>
  <si>
    <t>carbidopa 25mg</t>
  </si>
  <si>
    <t>651902270</t>
  </si>
  <si>
    <t>퍼킨정25-250mg</t>
  </si>
  <si>
    <t>655500170</t>
  </si>
  <si>
    <t>시네메트정</t>
  </si>
  <si>
    <t>dantrolene sodium 25mg</t>
  </si>
  <si>
    <t>648200940</t>
  </si>
  <si>
    <t>아노렉스캅셀25mg</t>
    <phoneticPr fontId="2" type="noConversion"/>
  </si>
  <si>
    <t>diltiazem HCl 30mg</t>
  </si>
  <si>
    <t>헤르벤정30mg</t>
  </si>
  <si>
    <t>finasteride 5mg</t>
  </si>
  <si>
    <t>641701980</t>
  </si>
  <si>
    <t>일양피나스테리드정 5mg</t>
  </si>
  <si>
    <t>655500620</t>
  </si>
  <si>
    <t>프로스카정</t>
  </si>
  <si>
    <t>fluoxetine HCl(as fluoxetine) 20mg</t>
    <phoneticPr fontId="2" type="noConversion"/>
  </si>
  <si>
    <t>651902360</t>
  </si>
  <si>
    <t>푸록틴 캡슐 20mg</t>
  </si>
  <si>
    <t>linagliptin 5mg</t>
  </si>
  <si>
    <t>653501380</t>
  </si>
  <si>
    <t>nicergoline 10mg</t>
  </si>
  <si>
    <t>642900680</t>
  </si>
  <si>
    <t>사미온정10mg</t>
    <phoneticPr fontId="2" type="noConversion"/>
  </si>
  <si>
    <t>rivaroxaban(micronized)   15mg</t>
  </si>
  <si>
    <t>641105740</t>
  </si>
  <si>
    <t>자렐토정15mg</t>
    <phoneticPr fontId="2" type="noConversion"/>
  </si>
  <si>
    <t>rivaroxaban(micronized)   20mg</t>
  </si>
  <si>
    <t>641105730</t>
  </si>
  <si>
    <t>자렐토정20mg</t>
    <phoneticPr fontId="2" type="noConversion"/>
  </si>
  <si>
    <t>terazosin HCl 2mg</t>
  </si>
  <si>
    <t>641702010</t>
  </si>
  <si>
    <t>일양하이트린정2mg</t>
  </si>
  <si>
    <t>654003960</t>
  </si>
  <si>
    <t>테라졸정2mg</t>
  </si>
  <si>
    <t>tizanidine HCl 1mg</t>
  </si>
  <si>
    <t>641804800</t>
  </si>
  <si>
    <t>티자리드정1mg</t>
  </si>
  <si>
    <t>alfuzosin HCl 10mg</t>
  </si>
  <si>
    <t>652101180</t>
  </si>
  <si>
    <t>자트랄엑스엘정10mg</t>
  </si>
  <si>
    <t>알프존엑스엘정10mg</t>
    <phoneticPr fontId="2" type="noConversion"/>
  </si>
  <si>
    <t>almagate 1.5g</t>
  </si>
  <si>
    <t>671803501</t>
  </si>
  <si>
    <t>프리겔현탁액15ml</t>
    <phoneticPr fontId="2" type="noConversion"/>
  </si>
  <si>
    <t>641701101</t>
  </si>
  <si>
    <t>일양제약</t>
  </si>
  <si>
    <t>알드린현탁액</t>
  </si>
  <si>
    <t>amiodarone HCl 200mg</t>
  </si>
  <si>
    <t>652101250</t>
  </si>
  <si>
    <t>코다론정 200mg</t>
  </si>
  <si>
    <t>670500540</t>
  </si>
  <si>
    <t>보령바이오아스트릭스캡슐100mg</t>
  </si>
  <si>
    <t>마도파정250mg</t>
  </si>
  <si>
    <t>lansoprazole 15mg</t>
  </si>
  <si>
    <t>696300120</t>
  </si>
  <si>
    <t>란스톤LFDT정15mg</t>
    <phoneticPr fontId="2" type="noConversion"/>
  </si>
  <si>
    <t>모노리툼플러스정15mg</t>
    <phoneticPr fontId="2" type="noConversion"/>
  </si>
  <si>
    <t>loperamide HCl 2mg</t>
  </si>
  <si>
    <t>649400510</t>
  </si>
  <si>
    <t>영일제약</t>
  </si>
  <si>
    <t xml:space="preserve">로프민 캡슐 </t>
  </si>
  <si>
    <t>653700440</t>
  </si>
  <si>
    <t>삼남로페라마이드캡슐</t>
  </si>
  <si>
    <t>653801400</t>
  </si>
  <si>
    <t>신일엠정</t>
  </si>
  <si>
    <t>metformin HCl 500mg</t>
  </si>
  <si>
    <t>655602910</t>
  </si>
  <si>
    <t>글루코다운정500mg</t>
    <phoneticPr fontId="2" type="noConversion"/>
  </si>
  <si>
    <t>641600390</t>
  </si>
  <si>
    <t>다이아벡스정500mg</t>
  </si>
  <si>
    <t>ramipril 5mg</t>
  </si>
  <si>
    <t>652101430</t>
  </si>
  <si>
    <t>트리테이스정 5mg</t>
  </si>
  <si>
    <t>sertraline hydrochloride (as sertraline   50mg)</t>
  </si>
  <si>
    <t>648900830</t>
  </si>
  <si>
    <t>졸로푸트정50mg</t>
    <phoneticPr fontId="2" type="noConversion"/>
  </si>
  <si>
    <t>651902160</t>
  </si>
  <si>
    <t>트라린정50mg</t>
    <phoneticPr fontId="2" type="noConversion"/>
  </si>
  <si>
    <t>sodium alendronate (as alendronic acid   70mg)</t>
  </si>
  <si>
    <t>653403041</t>
  </si>
  <si>
    <t>마시본액100ml</t>
    <phoneticPr fontId="2" type="noConversion"/>
  </si>
  <si>
    <t>sodium valproate   9g(60mg/mL)</t>
  </si>
  <si>
    <t>642201732</t>
  </si>
  <si>
    <t>오르필시럽1ml</t>
  </si>
  <si>
    <t>spironolactone   25mg</t>
  </si>
  <si>
    <t>648900610</t>
  </si>
  <si>
    <t>알닥톤필름코팅정25mg</t>
    <phoneticPr fontId="2" type="noConversion"/>
  </si>
  <si>
    <t>669800160</t>
  </si>
  <si>
    <t>구주스피로닥톤정</t>
  </si>
  <si>
    <t>tranexamic acid 250mg</t>
  </si>
  <si>
    <t>645400120</t>
  </si>
  <si>
    <t>도란사민캅셀250mg</t>
    <phoneticPr fontId="2" type="noConversion"/>
  </si>
  <si>
    <t>vancomycin hydrochloride   0.25g</t>
  </si>
  <si>
    <t>644301290</t>
  </si>
  <si>
    <t>반코진캅셀250mg</t>
    <phoneticPr fontId="2" type="noConversion"/>
  </si>
  <si>
    <t>bepotastine besilate   10mg</t>
    <phoneticPr fontId="2" type="noConversion"/>
  </si>
  <si>
    <t>투리온정</t>
    <phoneticPr fontId="2" type="noConversion"/>
  </si>
  <si>
    <t>riluzole   50mg</t>
  </si>
  <si>
    <t>유리텍정</t>
    <phoneticPr fontId="2" type="noConversion"/>
  </si>
  <si>
    <t>blonanserin   8mg</t>
    <phoneticPr fontId="2" type="noConversion"/>
  </si>
  <si>
    <t>파마블로난세린정8mg</t>
    <phoneticPr fontId="2" type="noConversion"/>
  </si>
  <si>
    <t>로나센정8mg</t>
    <phoneticPr fontId="2" type="noConversion"/>
  </si>
  <si>
    <t>bambuterol hydrochloride   10mg</t>
    <phoneticPr fontId="2" type="noConversion"/>
  </si>
  <si>
    <t>아스테롤정</t>
    <phoneticPr fontId="2" type="noConversion"/>
  </si>
  <si>
    <t>밤백정10mg</t>
    <phoneticPr fontId="2" type="noConversion"/>
  </si>
  <si>
    <t>vildagliptin   50mg</t>
    <phoneticPr fontId="2" type="noConversion"/>
  </si>
  <si>
    <t>가브스정50mg</t>
    <phoneticPr fontId="2" type="noConversion"/>
  </si>
  <si>
    <t>파리에트10mg</t>
    <phoneticPr fontId="2" type="noConversion"/>
  </si>
  <si>
    <t>rabeprazole sodium 20mg</t>
  </si>
  <si>
    <t>파리에트20mg</t>
    <phoneticPr fontId="2" type="noConversion"/>
  </si>
  <si>
    <t>발디핀정10/160mg</t>
  </si>
  <si>
    <t>655604500</t>
  </si>
  <si>
    <t>네오포지정10/160mg</t>
    <phoneticPr fontId="2" type="noConversion"/>
  </si>
  <si>
    <t>atenolol 50mg</t>
  </si>
  <si>
    <t>아테노린정 50mg</t>
  </si>
  <si>
    <t>641600740</t>
  </si>
  <si>
    <t>대웅아테놀롤정50mg</t>
    <phoneticPr fontId="2" type="noConversion"/>
  </si>
  <si>
    <t>아지탑스정 250mg</t>
  </si>
  <si>
    <t>empagliflozin   10mg</t>
    <phoneticPr fontId="2" type="noConversion"/>
  </si>
  <si>
    <t>653501460</t>
    <phoneticPr fontId="2" type="noConversion"/>
  </si>
  <si>
    <t>자디앙정 10mg</t>
  </si>
  <si>
    <t>empagliflozin  25mg</t>
    <phoneticPr fontId="2" type="noConversion"/>
  </si>
  <si>
    <t>653501470</t>
    <phoneticPr fontId="2" type="noConversion"/>
  </si>
  <si>
    <t>자디앙정 25mg</t>
    <phoneticPr fontId="2" type="noConversion"/>
  </si>
  <si>
    <t>유로박솜</t>
    <phoneticPr fontId="2" type="noConversion"/>
  </si>
  <si>
    <t>낙소졸정 500/20mg</t>
  </si>
  <si>
    <t>코비스크정</t>
  </si>
  <si>
    <t>648900030</t>
  </si>
  <si>
    <t>노바스크정5mg</t>
  </si>
  <si>
    <t>아미클란정625mg</t>
    <phoneticPr fontId="2" type="noConversion"/>
  </si>
  <si>
    <t>아라빌정15mg</t>
    <phoneticPr fontId="2" type="noConversion"/>
  </si>
  <si>
    <t>649900130</t>
  </si>
  <si>
    <t>한국오츠카</t>
  </si>
  <si>
    <t>아빌리파이정15mg</t>
    <phoneticPr fontId="2" type="noConversion"/>
  </si>
  <si>
    <t>aripiprazole 10mg</t>
  </si>
  <si>
    <t>아라빌정10mg</t>
    <phoneticPr fontId="2" type="noConversion"/>
  </si>
  <si>
    <t>649900120</t>
  </si>
  <si>
    <t>아빌리파이정10mg</t>
    <phoneticPr fontId="2" type="noConversion"/>
  </si>
  <si>
    <t>candesartan cilexetil   8mg</t>
  </si>
  <si>
    <t>아칸데정8mg</t>
  </si>
  <si>
    <t>642100960</t>
  </si>
  <si>
    <t>아타칸정8mg</t>
  </si>
  <si>
    <t>duloxetine hydrochloride (as duloxetine   30mg)</t>
    <phoneticPr fontId="2" type="noConversion"/>
  </si>
  <si>
    <t>648203730</t>
  </si>
  <si>
    <t>유록틴캡슐30mg</t>
    <phoneticPr fontId="2" type="noConversion"/>
  </si>
  <si>
    <t>duloxetine hydrochloride (as duloxetine   60mg)</t>
  </si>
  <si>
    <t>648203740</t>
  </si>
  <si>
    <t>유록틴캡슐60mg</t>
  </si>
  <si>
    <t>사로프람정20mg</t>
    <phoneticPr fontId="2" type="noConversion"/>
  </si>
  <si>
    <t>668000050</t>
  </si>
  <si>
    <t>렉사프로정20mg</t>
  </si>
  <si>
    <t>escitalopram oxalate(as escitalopram) 10mg</t>
    <phoneticPr fontId="2" type="noConversion"/>
  </si>
  <si>
    <t>사로프람정10mg</t>
    <phoneticPr fontId="2" type="noConversion"/>
  </si>
  <si>
    <t>668000020</t>
  </si>
  <si>
    <t>렉사프로정10mg</t>
  </si>
  <si>
    <t>큐팜정500mg</t>
    <phoneticPr fontId="2" type="noConversion"/>
  </si>
  <si>
    <t>큐팜정1000mg</t>
    <phoneticPr fontId="2" type="noConversion"/>
  </si>
  <si>
    <t>밀타정15mg</t>
    <phoneticPr fontId="2" type="noConversion"/>
  </si>
  <si>
    <t>655500970</t>
  </si>
  <si>
    <t>레메론정15mg</t>
    <phoneticPr fontId="2" type="noConversion"/>
  </si>
  <si>
    <t>밀타정30mg</t>
    <phoneticPr fontId="2" type="noConversion"/>
  </si>
  <si>
    <t>655500910</t>
  </si>
  <si>
    <t>레메론정30mg</t>
    <phoneticPr fontId="2" type="noConversion"/>
  </si>
  <si>
    <t>파마날트렉손50mg</t>
  </si>
  <si>
    <t>한국산도스</t>
    <phoneticPr fontId="2" type="noConversion"/>
  </si>
  <si>
    <t>산도스올란자핀정10mg</t>
    <phoneticPr fontId="2" type="noConversion"/>
  </si>
  <si>
    <t>670800230</t>
  </si>
  <si>
    <t>자이프렉사정10mg</t>
    <phoneticPr fontId="2" type="noConversion"/>
  </si>
  <si>
    <t>산도스올란자핀정5mg</t>
    <phoneticPr fontId="2" type="noConversion"/>
  </si>
  <si>
    <t>670800210</t>
  </si>
  <si>
    <t>자이프렉사정5mg</t>
    <phoneticPr fontId="2" type="noConversion"/>
  </si>
  <si>
    <t>olanzapine   10mg</t>
  </si>
  <si>
    <t>자이프렉사자이디스확산정10mg</t>
    <phoneticPr fontId="2" type="noConversion"/>
  </si>
  <si>
    <t>olanzapine   5mg</t>
  </si>
  <si>
    <t>자이프렉사자이디스확산정5mg</t>
    <phoneticPr fontId="2" type="noConversion"/>
  </si>
  <si>
    <t>파록세틴정20mg</t>
    <phoneticPr fontId="2" type="noConversion"/>
  </si>
  <si>
    <t>652101640</t>
  </si>
  <si>
    <t>세로자트정20mg</t>
    <phoneticPr fontId="2" type="noConversion"/>
  </si>
  <si>
    <t>쿠에타핀서방정150mg</t>
    <phoneticPr fontId="2" type="noConversion"/>
  </si>
  <si>
    <t>쿠에타핀서방정200mg</t>
    <phoneticPr fontId="2" type="noConversion"/>
  </si>
  <si>
    <t>쿠에타핀서방정300mg</t>
    <phoneticPr fontId="2" type="noConversion"/>
  </si>
  <si>
    <t>657202880</t>
  </si>
  <si>
    <t>쿠에타핀서방정400mg</t>
    <phoneticPr fontId="2" type="noConversion"/>
  </si>
  <si>
    <t>쿠에타핀서방정50mg</t>
    <phoneticPr fontId="2" type="noConversion"/>
  </si>
  <si>
    <t>쿠에타핀정100mg</t>
    <phoneticPr fontId="2" type="noConversion"/>
  </si>
  <si>
    <t>쿠에타핀정12.5mg</t>
    <phoneticPr fontId="2" type="noConversion"/>
  </si>
  <si>
    <t>쿠에타핀정200mg</t>
    <phoneticPr fontId="2" type="noConversion"/>
  </si>
  <si>
    <t>쿠에타핀정25mg</t>
    <phoneticPr fontId="2" type="noConversion"/>
  </si>
  <si>
    <t>쿠에타핀정300mg</t>
    <phoneticPr fontId="2" type="noConversion"/>
  </si>
  <si>
    <t>쿠에타핀정50mg</t>
    <phoneticPr fontId="2" type="noConversion"/>
  </si>
  <si>
    <t>리페리돈정0.5mg</t>
    <phoneticPr fontId="2" type="noConversion"/>
  </si>
  <si>
    <t>657200230</t>
  </si>
  <si>
    <t>리페리돈정1mg</t>
    <phoneticPr fontId="2" type="noConversion"/>
  </si>
  <si>
    <t>657200240</t>
  </si>
  <si>
    <t>리페리돈정2mg</t>
    <phoneticPr fontId="2" type="noConversion"/>
  </si>
  <si>
    <t>657200250</t>
  </si>
  <si>
    <t>리페리돈정3mg</t>
    <phoneticPr fontId="2" type="noConversion"/>
  </si>
  <si>
    <t>venlafaxine hydrochloride (as venlafaxine   37.5mg)</t>
  </si>
  <si>
    <t>653005130</t>
  </si>
  <si>
    <t>파마벤라팍신서방캡슐37.5mg</t>
    <phoneticPr fontId="2" type="noConversion"/>
  </si>
  <si>
    <t>648902380</t>
  </si>
  <si>
    <t>이팩사엑스알서방캡슐37.5mg</t>
  </si>
  <si>
    <t>venlafaxine hydrochloride (as venlafaxine   75mg)</t>
  </si>
  <si>
    <t>653005120</t>
  </si>
  <si>
    <t>파마벤라팍신서방캡슐75mg</t>
    <phoneticPr fontId="2" type="noConversion"/>
  </si>
  <si>
    <t>648902420</t>
  </si>
  <si>
    <t>이팩사엑스알서방캡슐75mg</t>
  </si>
  <si>
    <t>ziprasidone hydrochloride monohydrate (as ziprasidone   80mg)</t>
  </si>
  <si>
    <t>젤독스캡슐80mg</t>
    <phoneticPr fontId="2" type="noConversion"/>
  </si>
  <si>
    <t>choline alfoscerate 400mg</t>
  </si>
  <si>
    <t>알포세틴정</t>
  </si>
  <si>
    <t>donepezil HCl 10mg</t>
  </si>
  <si>
    <t>아리셉트정 10mg</t>
  </si>
  <si>
    <t>donepezil HCl 5mg</t>
  </si>
  <si>
    <t>아리셉트정 5mg</t>
  </si>
  <si>
    <t>choline alfoscerate   0.4g(40mg/mL)</t>
    <phoneticPr fontId="2" type="noConversion"/>
  </si>
  <si>
    <t>654005391</t>
  </si>
  <si>
    <t>메모티린시럽</t>
    <phoneticPr fontId="2" type="noConversion"/>
  </si>
  <si>
    <t>대화와르파린나트륨5mg</t>
    <phoneticPr fontId="2" type="noConversion"/>
  </si>
  <si>
    <t>쿠파린정5mg</t>
    <phoneticPr fontId="2" type="noConversion"/>
  </si>
  <si>
    <t xml:space="preserve">Amlodipine besylate 13.87mg (Amlodipine으로써 10mg),   Valsartan 160mg   </t>
    <phoneticPr fontId="2" type="noConversion"/>
  </si>
  <si>
    <t xml:space="preserve"> 글루코파지정250mg</t>
    <phoneticPr fontId="2" type="noConversion"/>
  </si>
  <si>
    <t xml:space="preserve">머크(주) </t>
    <phoneticPr fontId="2" type="noConversion"/>
  </si>
  <si>
    <t xml:space="preserve">(주)사노피-아벤티스코리아 </t>
    <phoneticPr fontId="2" type="noConversion"/>
  </si>
  <si>
    <t xml:space="preserve">(주)한독 </t>
    <phoneticPr fontId="2" type="noConversion"/>
  </si>
  <si>
    <t>본비바주</t>
    <phoneticPr fontId="2" type="noConversion"/>
  </si>
  <si>
    <t xml:space="preserve">환인제약(주) </t>
    <phoneticPr fontId="2" type="noConversion"/>
  </si>
  <si>
    <t>티로파주</t>
    <phoneticPr fontId="2" type="noConversion"/>
  </si>
  <si>
    <t xml:space="preserve"> (주)대웅제약 </t>
    <phoneticPr fontId="2" type="noConversion"/>
  </si>
  <si>
    <t>플라비톨정</t>
    <phoneticPr fontId="2" type="noConversion"/>
  </si>
  <si>
    <t xml:space="preserve">동아에스티(주) </t>
    <phoneticPr fontId="2" type="noConversion"/>
  </si>
  <si>
    <t>리피논정10mg</t>
    <phoneticPr fontId="2" type="noConversion"/>
  </si>
  <si>
    <t>리피논정20mg</t>
    <phoneticPr fontId="2" type="noConversion"/>
  </si>
  <si>
    <t>뉴옥시탐정</t>
    <phoneticPr fontId="2" type="noConversion"/>
  </si>
  <si>
    <t xml:space="preserve">타조페란주4.5g </t>
    <phoneticPr fontId="2" type="noConversion"/>
  </si>
  <si>
    <t xml:space="preserve">(주)종근당 </t>
    <phoneticPr fontId="2" type="noConversion"/>
  </si>
  <si>
    <t>유한메로펜주사0.5g</t>
    <phoneticPr fontId="2" type="noConversion"/>
  </si>
  <si>
    <t xml:space="preserve">(주)유한양행 </t>
    <phoneticPr fontId="2" type="noConversion"/>
  </si>
  <si>
    <t>노르작캡슐 20mg</t>
    <phoneticPr fontId="2" type="noConversion"/>
  </si>
  <si>
    <t>대원덱사메타손주사액 1mL</t>
    <phoneticPr fontId="2" type="noConversion"/>
  </si>
  <si>
    <t xml:space="preserve">대원제약(주) </t>
    <phoneticPr fontId="2" type="noConversion"/>
  </si>
  <si>
    <t xml:space="preserve">휴온스리도카인염산염수화물주1% 20mL </t>
    <phoneticPr fontId="2" type="noConversion"/>
  </si>
  <si>
    <t>대한리도카인염산염수화물1%주</t>
    <phoneticPr fontId="2" type="noConversion"/>
  </si>
  <si>
    <t xml:space="preserve"> 에이치케이이노엔(주)  </t>
    <phoneticPr fontId="2" type="noConversion"/>
  </si>
  <si>
    <t>지스로맥스정250mg</t>
    <phoneticPr fontId="2" type="noConversion"/>
  </si>
  <si>
    <t xml:space="preserve"> 648900880 </t>
    <phoneticPr fontId="2" type="noConversion"/>
  </si>
  <si>
    <t>Azithromycin 250mg</t>
    <phoneticPr fontId="2" type="noConversion"/>
  </si>
  <si>
    <t xml:space="preserve">Dexamethasone 1mg, Neomycin Sulfate 3.5mg,  Polymyxin B Sulfate 6000IU   </t>
  </si>
  <si>
    <t xml:space="preserve">한림제약(주) </t>
  </si>
  <si>
    <t xml:space="preserve">네오덱스안연고 5g </t>
  </si>
  <si>
    <t xml:space="preserve">한국노바티스(주) </t>
  </si>
  <si>
    <t>맥시트롤안연고 3.5g</t>
  </si>
  <si>
    <t>Ketoconazole 20mg</t>
  </si>
  <si>
    <t xml:space="preserve">동성제약(주) </t>
  </si>
  <si>
    <t>비가졸액</t>
  </si>
  <si>
    <t>1g 중 Hydrocortisone 10mg</t>
  </si>
  <si>
    <t xml:space="preserve">태극제약(주) </t>
  </si>
  <si>
    <t xml:space="preserve">하이로손크림 20g </t>
  </si>
  <si>
    <t>1g 중 Efinaconazole 100mg</t>
  </si>
  <si>
    <t xml:space="preserve">동아에스티(주) </t>
  </si>
  <si>
    <t>주블리아외용액</t>
  </si>
  <si>
    <t xml:space="preserve">1000ml 당 
Aminoacetic Acid(Glycine) 9000mg,    L-alanine 7700mg,    L-arginine 6000mg,    L-cysteine HCl 200mg,   L-histidine 2400mg,    L-isoleucine 9000mg,   L-leucine 11000mg,   L-lysine acetate 8600mg,   L-methionine 1000mg,    L-phenylalanine 1000mg,   L-proline 8000mg,    L-serine 5000mg,    L-threonine 4500mg,    L-tryptophan 660mg,
 L-valine 8400mg   </t>
  </si>
  <si>
    <t xml:space="preserve">제이더블유중외제약(주) </t>
  </si>
  <si>
    <t>헤파타민주 250mL(백)</t>
  </si>
  <si>
    <t xml:space="preserve">에이치케이이노엔(주) </t>
  </si>
  <si>
    <t>리바후라민주 (250mL)</t>
  </si>
  <si>
    <t xml:space="preserve">Piperacillin sodium 2g,
Tazobactam 0.25g   </t>
  </si>
  <si>
    <t xml:space="preserve"> (주)종근당  </t>
  </si>
  <si>
    <t xml:space="preserve">타조페란주2.25g </t>
  </si>
  <si>
    <t xml:space="preserve">Cefoperazone Sodium 500mg,   Sulbactam Sodium 500mg   </t>
  </si>
  <si>
    <t xml:space="preserve">한미약품(주) </t>
  </si>
  <si>
    <t>세포박탐주1g</t>
  </si>
  <si>
    <t xml:space="preserve">건일제약(주) </t>
  </si>
  <si>
    <t>세라박탐주1g</t>
  </si>
  <si>
    <t>L-Ornithine-L-Aspartate 100mg</t>
  </si>
  <si>
    <t xml:space="preserve">한화제약(주) </t>
  </si>
  <si>
    <t>헤파멜즈주</t>
  </si>
  <si>
    <t>Vitamin K1 10mg</t>
  </si>
  <si>
    <t>대한약품</t>
  </si>
  <si>
    <t xml:space="preserve">대원제약(주) </t>
  </si>
  <si>
    <t>대원피토나디온주사액</t>
  </si>
  <si>
    <t xml:space="preserve">Hydrocortisone sodium succinate 133.7mg  </t>
  </si>
  <si>
    <t>655601681 </t>
  </si>
  <si>
    <t>한올바이오</t>
  </si>
  <si>
    <t>코티소루주</t>
  </si>
  <si>
    <t xml:space="preserve"> Sodium Hyaluronate 20mg </t>
  </si>
  <si>
    <t xml:space="preserve">아주약품(주) </t>
  </si>
  <si>
    <t>하일론플러스주</t>
  </si>
  <si>
    <t xml:space="preserve">대웅바이오(주) </t>
  </si>
  <si>
    <t>대웅히알루론산주(프리필드)2mL</t>
  </si>
  <si>
    <t xml:space="preserve"> BDDE cross-linked sodium hyaluronate gel 3g </t>
  </si>
  <si>
    <t xml:space="preserve"> (주)엘지화학  </t>
  </si>
  <si>
    <t>시노비안주</t>
  </si>
  <si>
    <t xml:space="preserve">(주)휴온스 </t>
  </si>
  <si>
    <t>하이히알원스주</t>
  </si>
  <si>
    <t>Prothionamide 125mg</t>
  </si>
  <si>
    <t xml:space="preserve">구주제약(주) </t>
  </si>
  <si>
    <t xml:space="preserve">구주프로티온아미드정125mg </t>
  </si>
  <si>
    <t xml:space="preserve">Amlodipine besylate 6.94mg (amlodipine 5mg), Valsartan 80mg   </t>
  </si>
  <si>
    <t>발디핀정5/80mg</t>
  </si>
  <si>
    <t xml:space="preserve">네오포지정5/80mg </t>
  </si>
  <si>
    <t xml:space="preserve">Amlodipine besylate 6.94mg (amlodipine 5mg),   Valsartan 160mg   </t>
  </si>
  <si>
    <t>발디핀정5/160mg</t>
  </si>
  <si>
    <t xml:space="preserve">네오포지정5/160mg </t>
  </si>
  <si>
    <t>Metformin hydrochloride 1000mg</t>
  </si>
  <si>
    <t xml:space="preserve"> (주)대웅제약  </t>
  </si>
  <si>
    <t>다이아벡스정1000mg</t>
  </si>
  <si>
    <t xml:space="preserve">머크(주) </t>
  </si>
  <si>
    <t>글루코파지정1000mg</t>
  </si>
  <si>
    <t>Zotepine 100mg</t>
  </si>
  <si>
    <t xml:space="preserve">영진약품(주) </t>
  </si>
  <si>
    <t>로도핀정100mg</t>
  </si>
  <si>
    <t xml:space="preserve">Leflunomide 10mg </t>
  </si>
  <si>
    <t xml:space="preserve"> (주)한국피엠지제약 </t>
  </si>
  <si>
    <t>류마킨정10mg</t>
  </si>
  <si>
    <t xml:space="preserve">(주)종근당 </t>
  </si>
  <si>
    <t>류마이드정10mg</t>
  </si>
  <si>
    <t xml:space="preserve"> Perphenazine 4mg </t>
  </si>
  <si>
    <t xml:space="preserve"> 명인제약(주)  </t>
  </si>
  <si>
    <t xml:space="preserve">명인페르페나진정4mg </t>
  </si>
  <si>
    <t xml:space="preserve">Domperidone Maleate 12.72mg (10mg as domperidone)  </t>
  </si>
  <si>
    <t xml:space="preserve">위더스제약(주) </t>
  </si>
  <si>
    <t>모렘정</t>
  </si>
  <si>
    <t xml:space="preserve"> (주)한국얀센 </t>
  </si>
  <si>
    <t>모티리움-엠정</t>
  </si>
  <si>
    <t>Olanzapine 2.5mg</t>
  </si>
  <si>
    <t xml:space="preserve"> (주)한국파마  </t>
  </si>
  <si>
    <t>산도스올란자핀정2.5mg</t>
  </si>
  <si>
    <t xml:space="preserve">한국릴리(유) </t>
  </si>
  <si>
    <t>자이프렉사정2.5mg</t>
  </si>
  <si>
    <t>Levothyroxine Sodium hydrate 25㎍</t>
  </si>
  <si>
    <t xml:space="preserve">부광약품(주) </t>
  </si>
  <si>
    <t>씬지로이드정0.025mg</t>
  </si>
  <si>
    <t xml:space="preserve"> (주)다림바이오텍 </t>
  </si>
  <si>
    <t>씬지록신정25μg</t>
  </si>
  <si>
    <t>agomelatine 25mg</t>
  </si>
  <si>
    <t xml:space="preserve">환인제약(주) </t>
  </si>
  <si>
    <t>아고틴정25mg</t>
  </si>
  <si>
    <t>Methotrexate 2.5mg</t>
  </si>
  <si>
    <t xml:space="preserve">(주)유한양행 </t>
  </si>
  <si>
    <t xml:space="preserve">유한메토트렉세이트정 </t>
  </si>
  <si>
    <t xml:space="preserve">한국유나이티드제약(주)     </t>
  </si>
  <si>
    <t>한국유나이티드메토트렉세이트정</t>
  </si>
  <si>
    <t xml:space="preserve"> Chlorpromazine HCl 100mg </t>
  </si>
  <si>
    <t xml:space="preserve">명인제약(주) </t>
  </si>
  <si>
    <t>Topiramate 25mg</t>
  </si>
  <si>
    <t xml:space="preserve">(주)한국얀센 </t>
  </si>
  <si>
    <t xml:space="preserve">토파맥스정25mg   </t>
  </si>
  <si>
    <t xml:space="preserve">Famotidine 20mg  </t>
  </si>
  <si>
    <t xml:space="preserve">제일약품(주) </t>
  </si>
  <si>
    <t xml:space="preserve"> teneligliptin hydrobromide hydrate 31mg </t>
  </si>
  <si>
    <t xml:space="preserve"> (주)한독  </t>
  </si>
  <si>
    <t>테넬리아정20mg</t>
  </si>
  <si>
    <t>Vitis vinifera ext. 150mg</t>
  </si>
  <si>
    <t xml:space="preserve">rasagiline mesylate 1.56mg (1mg as rasagiline) </t>
  </si>
  <si>
    <t xml:space="preserve">한국룬드벡(주) </t>
  </si>
  <si>
    <t>아질렉트정</t>
  </si>
  <si>
    <t>아질라사정1mg</t>
  </si>
  <si>
    <t xml:space="preserve">Amisulpride 400mg  </t>
  </si>
  <si>
    <t>아미썰정400mg</t>
  </si>
  <si>
    <t xml:space="preserve"> (주)한독 </t>
  </si>
  <si>
    <t>솔리안정400mg</t>
  </si>
  <si>
    <t xml:space="preserve"> Moxifloxacin hydrochloride 436.8mg </t>
  </si>
  <si>
    <t xml:space="preserve">아벨록스정400mg </t>
  </si>
  <si>
    <t>모록사신정400mg</t>
  </si>
  <si>
    <t xml:space="preserve">Bisacodyl 5mg,   Docusate sodium 16.75mg   </t>
  </si>
  <si>
    <t xml:space="preserve"> (주)사노피-아벤티스코리아  </t>
  </si>
  <si>
    <t xml:space="preserve">둘코락스에스장용정 </t>
  </si>
  <si>
    <t xml:space="preserve"> isosorbide dinitrate 20mg </t>
  </si>
  <si>
    <t>부광이소맥지속성캅셀</t>
  </si>
  <si>
    <t>Amlodipine maleate 6.42mg (암로디핀으로서 5mg)</t>
  </si>
  <si>
    <t xml:space="preserve"> (주)종근당 </t>
  </si>
  <si>
    <t>애니디핀정</t>
  </si>
  <si>
    <t>암로핀정5mg</t>
  </si>
  <si>
    <t xml:space="preserve">Ciclopirox Olamine 15mg  </t>
    <phoneticPr fontId="2" type="noConversion"/>
  </si>
  <si>
    <t xml:space="preserve">부광리바스티그민패취5   </t>
    <phoneticPr fontId="2" type="noConversion"/>
  </si>
  <si>
    <t xml:space="preserve"> 부광약품(주)  </t>
    <phoneticPr fontId="2" type="noConversion"/>
  </si>
  <si>
    <t xml:space="preserve">부광리바스티그민패취10 </t>
    <phoneticPr fontId="2" type="noConversion"/>
  </si>
  <si>
    <t xml:space="preserve">부광약품(주) </t>
    <phoneticPr fontId="2" type="noConversion"/>
  </si>
  <si>
    <t>타가메트주사</t>
    <phoneticPr fontId="2" type="noConversion"/>
  </si>
  <si>
    <t>에취투주</t>
    <phoneticPr fontId="2" type="noConversion"/>
  </si>
  <si>
    <t xml:space="preserve">(주)유한양행 </t>
    <phoneticPr fontId="2" type="noConversion"/>
  </si>
  <si>
    <t xml:space="preserve">제이더블유중외제약(주)     </t>
    <phoneticPr fontId="2" type="noConversion"/>
  </si>
  <si>
    <t>토바스틴정20mg</t>
    <phoneticPr fontId="2" type="noConversion"/>
  </si>
  <si>
    <t xml:space="preserve"> (주)셀트리온제약 </t>
    <phoneticPr fontId="2" type="noConversion"/>
  </si>
  <si>
    <t>포리부틴서방정</t>
    <phoneticPr fontId="2" type="noConversion"/>
  </si>
  <si>
    <t xml:space="preserve">Trimebutine maleate s.r. 300mg  </t>
    <phoneticPr fontId="2" type="noConversion"/>
  </si>
  <si>
    <t>실로브이정</t>
    <phoneticPr fontId="2" type="noConversion"/>
  </si>
  <si>
    <t xml:space="preserve">한국화이자제약 </t>
    <phoneticPr fontId="2" type="noConversion"/>
  </si>
  <si>
    <t>페북소릭정40mg</t>
    <phoneticPr fontId="2" type="noConversion"/>
  </si>
  <si>
    <t xml:space="preserve">대웅바이오(주) </t>
    <phoneticPr fontId="2" type="noConversion"/>
  </si>
  <si>
    <t>페북소릭정80mg</t>
    <phoneticPr fontId="2" type="noConversion"/>
  </si>
  <si>
    <t xml:space="preserve">한국에자이 </t>
    <phoneticPr fontId="2" type="noConversion"/>
  </si>
  <si>
    <t>바리다제정</t>
    <phoneticPr fontId="2" type="noConversion"/>
  </si>
  <si>
    <t xml:space="preserve">에스케이케미칼(주) </t>
    <phoneticPr fontId="2" type="noConversion"/>
  </si>
  <si>
    <t>토파메이트정25mg</t>
    <phoneticPr fontId="2" type="noConversion"/>
  </si>
  <si>
    <t xml:space="preserve">동아가스터정20mg  </t>
    <phoneticPr fontId="2" type="noConversion"/>
  </si>
  <si>
    <t>파모티정20mg(파모티딘)</t>
    <phoneticPr fontId="2" type="noConversion"/>
  </si>
  <si>
    <t>엔테론정150mg</t>
    <phoneticPr fontId="2" type="noConversion"/>
  </si>
  <si>
    <t xml:space="preserve">포폴주사12mL(앰플) </t>
  </si>
  <si>
    <t xml:space="preserve">동국제약(주) </t>
  </si>
  <si>
    <t xml:space="preserve">아네폴주사(프로포폴) 12mL </t>
  </si>
  <si>
    <t xml:space="preserve"> 하나제약(주)  </t>
  </si>
  <si>
    <t xml:space="preserve"> Propofol 120mg </t>
  </si>
  <si>
    <t xml:space="preserve">포폴주사20mL(앰플) </t>
  </si>
  <si>
    <t xml:space="preserve">아네폴주사(프로포폴) 20mL </t>
  </si>
  <si>
    <t xml:space="preserve"> Propofol 200mg </t>
  </si>
  <si>
    <t>디아제팜주사액2ml</t>
  </si>
  <si>
    <t xml:space="preserve">Midazolam 5mg </t>
    <phoneticPr fontId="2" type="noConversion"/>
  </si>
  <si>
    <t xml:space="preserve">부광미다졸람주사 5mg/5mL  </t>
    <phoneticPr fontId="2" type="noConversion"/>
  </si>
  <si>
    <t xml:space="preserve">부광약품(주) </t>
    <phoneticPr fontId="2" type="noConversion"/>
  </si>
  <si>
    <t>미다컴주5mg(미다졸람)</t>
    <phoneticPr fontId="2" type="noConversion"/>
  </si>
  <si>
    <t xml:space="preserve">명문제약(주) </t>
    <phoneticPr fontId="2" type="noConversion"/>
  </si>
  <si>
    <t xml:space="preserve">Simethicone 200mg </t>
    <phoneticPr fontId="2" type="noConversion"/>
  </si>
  <si>
    <t>가소콜액(시메치콘) (10mL)</t>
    <phoneticPr fontId="2" type="noConversion"/>
  </si>
  <si>
    <t xml:space="preserve">(주)태준제약 </t>
    <phoneticPr fontId="2" type="noConversion"/>
  </si>
  <si>
    <t xml:space="preserve">베노카인액(염산베녹시네이트) 10mL </t>
    <phoneticPr fontId="2" type="noConversion"/>
  </si>
  <si>
    <t xml:space="preserve"> (주)태준제약  </t>
    <phoneticPr fontId="2" type="noConversion"/>
  </si>
  <si>
    <t xml:space="preserve">알피트주사(브롬화시메트로피움) </t>
    <phoneticPr fontId="2" type="noConversion"/>
  </si>
  <si>
    <t xml:space="preserve"> Cimetropium Bromide 5mg </t>
    <phoneticPr fontId="2" type="noConversion"/>
  </si>
  <si>
    <t>브로퓸주사(시메트로퓸브롬화물) 1mL</t>
    <phoneticPr fontId="2" type="noConversion"/>
  </si>
  <si>
    <t xml:space="preserve"> (주)녹십자 </t>
    <phoneticPr fontId="2" type="noConversion"/>
  </si>
  <si>
    <t xml:space="preserve">하나제약(주) </t>
    <phoneticPr fontId="2" type="noConversion"/>
  </si>
  <si>
    <t>Benoxinate HCl 30mg</t>
    <phoneticPr fontId="2" type="noConversion"/>
  </si>
  <si>
    <t xml:space="preserve">쿨프렙산 </t>
    <phoneticPr fontId="2" type="noConversion"/>
  </si>
  <si>
    <t xml:space="preserve">A제 1포(56.402g) 중 
Polyethylene glycol 3350 50g, Potassium Chloride 0.5075g
Sodium Chloride 1.3455g,  Sodium sulfate anhydrous 3.75g
B제 1포(5.3g) 중 
Ascorbic Acid 2.35g,  Sodium ascorbate 2.95g    </t>
    <phoneticPr fontId="2" type="noConversion"/>
  </si>
  <si>
    <t xml:space="preserve">A제 중 
Polyethylene glycol 3350 40g, Potassium Chloride 0.25g,
Sodium Chloride 0.675g, Sodium sulfate anhydrous 4.5g  
B액 중 
Ascorbic Acid 10.15g,  Sodium ascorbate 2.35g   </t>
    <phoneticPr fontId="2" type="noConversion"/>
  </si>
  <si>
    <t xml:space="preserve">크린뷰올산 1L  </t>
    <phoneticPr fontId="2" type="noConversion"/>
  </si>
  <si>
    <t xml:space="preserve">보스민액(염산에피네프린액) 50mL  </t>
    <phoneticPr fontId="2" type="noConversion"/>
  </si>
  <si>
    <t xml:space="preserve">제일약품(주) </t>
    <phoneticPr fontId="2" type="noConversion"/>
  </si>
  <si>
    <t xml:space="preserve">Epinephrine 50mg  </t>
    <phoneticPr fontId="2" type="noConversion"/>
  </si>
  <si>
    <t xml:space="preserve">하나인산코데인정 </t>
    <phoneticPr fontId="2" type="noConversion"/>
  </si>
  <si>
    <t xml:space="preserve">삼진디아제팜정2mg </t>
    <phoneticPr fontId="2" type="noConversion"/>
  </si>
  <si>
    <t>아티반정1mg</t>
    <phoneticPr fontId="2" type="noConversion"/>
  </si>
  <si>
    <t xml:space="preserve">염몰핀주사(염산모르핀) </t>
    <phoneticPr fontId="2" type="noConversion"/>
  </si>
  <si>
    <t xml:space="preserve">하나페노바르비탈정 30mg </t>
    <phoneticPr fontId="2" type="noConversion"/>
  </si>
  <si>
    <t xml:space="preserve">영풍독시사이클린정100mg  </t>
    <phoneticPr fontId="2" type="noConversion"/>
  </si>
  <si>
    <t xml:space="preserve">영풍제약(주) </t>
    <phoneticPr fontId="2" type="noConversion"/>
  </si>
  <si>
    <t xml:space="preserve">Doxycycline monohydrate 100mg  </t>
    <phoneticPr fontId="2" type="noConversion"/>
  </si>
  <si>
    <t xml:space="preserve"> 바이브라마이신-엔정100mg(독시사이클린일수화물)</t>
    <phoneticPr fontId="2" type="noConversion"/>
  </si>
  <si>
    <t xml:space="preserve">한국화이자제약 </t>
    <phoneticPr fontId="2" type="noConversion"/>
  </si>
  <si>
    <t xml:space="preserve">1시린지(3ml) 중 
ibandronate sodium monohydrate 3.375mg (3mg as ibandronic acid)   </t>
    <phoneticPr fontId="2" type="noConversion"/>
  </si>
  <si>
    <t>Clostridium Botulinum A Toxin 200 IU</t>
    <phoneticPr fontId="2" type="noConversion"/>
  </si>
  <si>
    <t>비급여</t>
    <phoneticPr fontId="2" type="noConversion"/>
  </si>
  <si>
    <t>나보타주 200단위(클로스트리디움보툴리눔독소A형)</t>
    <phoneticPr fontId="2" type="noConversion"/>
  </si>
  <si>
    <t xml:space="preserve">(주)대웅제약 </t>
    <phoneticPr fontId="2" type="noConversion"/>
  </si>
  <si>
    <t xml:space="preserve">1시린지(1ml) 중  
paliperidone palmitate 156mg (100mg as paliperidone)   </t>
    <phoneticPr fontId="2" type="noConversion"/>
  </si>
  <si>
    <t xml:space="preserve">에이치케이이노엔(주) </t>
    <phoneticPr fontId="2" type="noConversion"/>
  </si>
  <si>
    <t xml:space="preserve">1개 당 
Erythropoietin alfa 4000 iu   </t>
    <phoneticPr fontId="2" type="noConversion"/>
  </si>
  <si>
    <t xml:space="preserve">1개 당 
Erythropoietin alfa 2000 iu   </t>
    <phoneticPr fontId="2" type="noConversion"/>
  </si>
  <si>
    <t xml:space="preserve">에포론주사액프리필드시린지10000IU/mL 0.4mL </t>
    <phoneticPr fontId="2" type="noConversion"/>
  </si>
  <si>
    <t>에포카인프리필드주4000유니트/0.4mL</t>
    <phoneticPr fontId="2" type="noConversion"/>
  </si>
  <si>
    <t>에포론주사액프리필드시린지2000IU/0.5mL</t>
    <phoneticPr fontId="2" type="noConversion"/>
  </si>
  <si>
    <t>에포카인프리필드주2000유니트/0.5mL</t>
    <phoneticPr fontId="2" type="noConversion"/>
  </si>
  <si>
    <t xml:space="preserve">솔리쿠아펜주(10-40) </t>
    <phoneticPr fontId="2" type="noConversion"/>
  </si>
  <si>
    <t xml:space="preserve">1mL 중 
Insulin Glargine (Recombinant) 3.6378mg (휴먼인슐린으로서 100U ),
lixisenatide 0.05mg  </t>
    <phoneticPr fontId="2" type="noConversion"/>
  </si>
  <si>
    <t xml:space="preserve">애피드라주솔로스타(인슐린글루리신유전자재조합)   </t>
    <phoneticPr fontId="2" type="noConversion"/>
  </si>
  <si>
    <t>투제오주솔로스타(인슐린글라진, 유전자재조합)</t>
    <phoneticPr fontId="2" type="noConversion"/>
  </si>
  <si>
    <t xml:space="preserve">1mL 중 
Insulin Glargine (Recombinant) 10.91mg (300U as human insulin)   </t>
    <phoneticPr fontId="2" type="noConversion"/>
  </si>
  <si>
    <t>란투스주솔로스타(인슐린글라진유전자재조합)</t>
    <phoneticPr fontId="2" type="noConversion"/>
  </si>
  <si>
    <t xml:space="preserve">1ml당 
Insulin glargine 3.6378mg (human insulin 로써 100 iu)  </t>
    <phoneticPr fontId="2" type="noConversion"/>
  </si>
  <si>
    <t xml:space="preserve">휴물린알주100단위 </t>
    <phoneticPr fontId="2" type="noConversion"/>
  </si>
  <si>
    <t xml:space="preserve">A액 590ml 중 
Glucose monohydrate 84.4g (76.7g as glucose)     
B액 342ml 중 
Calcium chloride dihydrate 0.253g,  glycine 3.523g,  
 L-alanine 7.079g,  L-arginine 3.933g,  
 L-histidine 1.642g, L-isoleucine 2.052g, 
 L-leucine 2.497g,  L-lysine hydrochloride 2.48g,  
 L-methionine 1.368g,  L-phenylalanine 1.915g,  
 L-proline 2.326g, L-serine 1.71g,   
 L-threonine 1.463g,  L-tryptophan 0.616g,  
 L-tyrosine 0.137g, L-valine 1.984g,  
 Magnesium Sulfate heptahydrate 0.845g,  Potassium Chloride 1.532g,  
 Sodium acetate trihydrate 1.922g,  Sodium glycerophosphate 1.436g,  
 zinc sulfate heptahydrate 0.008g   
C액 153ml 중 
Medium Chain Triglyceride 7.65g,  purified fish oil 6.12g,   
Purified olive oil 7.65g,   Purified soybean oil 9.18g  </t>
    <phoneticPr fontId="2" type="noConversion"/>
  </si>
  <si>
    <t xml:space="preserve">A액 1L중 
Dextrose monohydrate 143.02g (130g as glucose)    
B액 1000mL 중 
Calcium chloride dihydrate 0.73g,  glycine 10.3g, 
 L-alanine 20.7g,  L-arginine 11.5g,   
 L-histidine 4.8g,  L-isoleucine 6.0g,  
 L-leucine 7.3g,  L-lysine hydrochloride 7.25g, 
L-methionine 4.0g,  L-phenylalanine 5.6g,  
 L-proline 6.8g,  L-serine 5.0g,   
 L-threonine 4.2g,  L-tryptophan 1.8g,  
 L-tyrosine 0.4g,  L-valine 5.8g, 
 magnesium sulfate heptahydrate 2.457g,   Potassium Chloride 4.528g,  
 sodium acetate trihydrate 5.548g,  Sodium glycerophosphate 4.193g,  
  zinc sulfate heptahydrate 0.023g  
C액 1000mL 중 
Medium Chain Triglyceride 50.0g,  purified fish oil 40.0g (고단위오메가-3 지방산 함유),  
Purified olive oil 50.0g,  Purified Soybean Oil 60.0g   </t>
    <phoneticPr fontId="2" type="noConversion"/>
  </si>
  <si>
    <t xml:space="preserve">위너프페리주1450mL </t>
    <phoneticPr fontId="2" type="noConversion"/>
  </si>
  <si>
    <t xml:space="preserve">A액 789ml 중 
Glucose monohydrate 112.8g (102.6g as glucose)    
 B액 457ml 중 
Calcium chloride dihydrate 0.338g, glycine 4.707g,   
 L-alanine 9.46g,  L-arginine 5.256g,  
 L-histidine 2.194g,  L-isoleucine 2.742g,  
 L-leucine 3.336g,  L-lysine hydrochloride 3.313g,   
 L-methionine 1.828g,  L-phenylalanine 2.559g,  
 L-proline 3.108g,  L-serine 2.285g,   
 L-threonine 1.919g, L-tryptophan 0.823g,  
 L-tyrosine 0.183g,  L-valine 2.651g,  
 Magnesium Sulfate heptahydrate 1.129g, Potassium Chloride 2.047g,  
 Sodium acetate trihydrate 2.568g, Sodium glycerophosphate 1.919g,
zinc sulfate heptahydrate 0.011g    
C액 204ml 중 
Medium Chain Triglyceride 10.2g,  purified fish oil 8.16g,  
 Purified olive oil 10.2g, Purified soybean oil 12.24g </t>
    <phoneticPr fontId="2" type="noConversion"/>
  </si>
  <si>
    <t xml:space="preserve">Dextrose monohydrate 70.4g,  Isoleucine 1.872g,  
 Leucine 2.504g,  lysine hydrochloride 2.272g,  
 Medium Chain Triglyceride 20g,  Methionine 1.568g,  
 monobasic sodium phophate dihydrate(NaH2PO4 2H2O=sodium dihydrogen phosphate dihydrate) 936mg,  Phenylalanine 2.808g,  
 Purified soybean oil 20g, Zinc acetate dihydrate 5.3mg   </t>
    <phoneticPr fontId="2" type="noConversion"/>
  </si>
  <si>
    <t xml:space="preserve">에이치케이이노엔(주) </t>
    <phoneticPr fontId="2" type="noConversion"/>
  </si>
  <si>
    <t xml:space="preserve">에이치케이이노엔(주) </t>
    <phoneticPr fontId="2" type="noConversion"/>
  </si>
  <si>
    <t>이노엔0.45%생리식염주사액</t>
    <phoneticPr fontId="2" type="noConversion"/>
  </si>
  <si>
    <t>이노엔0.9%생리식염주사액</t>
    <phoneticPr fontId="2" type="noConversion"/>
  </si>
  <si>
    <t>이노엔하트만액</t>
    <phoneticPr fontId="2" type="noConversion"/>
  </si>
  <si>
    <t>이노엔5%포도당생리식염주사액</t>
    <phoneticPr fontId="2" type="noConversion"/>
  </si>
  <si>
    <t>이노엔5%포도당나트륨칼륨주2</t>
    <phoneticPr fontId="2" type="noConversion"/>
  </si>
  <si>
    <t>이노엔10%포도당주사액</t>
    <phoneticPr fontId="2" type="noConversion"/>
  </si>
  <si>
    <t>이노엔5%포도당주사액</t>
    <phoneticPr fontId="2" type="noConversion"/>
  </si>
  <si>
    <t xml:space="preserve">한국아스트라제네카(주)     </t>
    <phoneticPr fontId="2" type="noConversion"/>
  </si>
  <si>
    <t>라베원정10mg(라베프라졸나트륨)</t>
    <phoneticPr fontId="2" type="noConversion"/>
  </si>
  <si>
    <t>라베원정20mg(라베프라졸나트륨)</t>
    <phoneticPr fontId="2" type="noConversion"/>
  </si>
  <si>
    <t>642902820</t>
    <phoneticPr fontId="2" type="noConversion"/>
  </si>
  <si>
    <t>654001440</t>
    <phoneticPr fontId="2" type="noConversion"/>
  </si>
  <si>
    <t xml:space="preserve">Standardized lyophilized mixed bacterial lysates 60mg (동결건조균체용해물로서 6mg) </t>
    <phoneticPr fontId="2" type="noConversion"/>
  </si>
  <si>
    <t>643506630</t>
    <phoneticPr fontId="2" type="noConversion"/>
  </si>
  <si>
    <t xml:space="preserve">Esomeprazole strontium tetrahydrate 24.6mg (20mg as esomeprazole), Naproxen 500mg   </t>
    <phoneticPr fontId="2" type="noConversion"/>
  </si>
  <si>
    <t xml:space="preserve">Amlodipine besylate 6.944mg (5mg as amlodipine)  </t>
    <phoneticPr fontId="2" type="noConversion"/>
  </si>
  <si>
    <t xml:space="preserve">Amoxicillin 500mg, potassium clavulanate 125mg   </t>
    <phoneticPr fontId="2" type="noConversion"/>
  </si>
  <si>
    <t>오구멘틴정625mg</t>
    <phoneticPr fontId="2" type="noConversion"/>
  </si>
  <si>
    <t xml:space="preserve">일성신약(주) </t>
    <phoneticPr fontId="2" type="noConversion"/>
  </si>
  <si>
    <t xml:space="preserve">Aripiprazole 15mg </t>
    <phoneticPr fontId="2" type="noConversion"/>
  </si>
  <si>
    <t>심발타캡슐30mg(둘록세틴염산염)</t>
    <phoneticPr fontId="2" type="noConversion"/>
  </si>
  <si>
    <t xml:space="preserve">한국릴리(유) </t>
    <phoneticPr fontId="2" type="noConversion"/>
  </si>
  <si>
    <t>심발타캡슐60mg(둘록세틴염산염)</t>
    <phoneticPr fontId="2" type="noConversion"/>
  </si>
  <si>
    <t xml:space="preserve">escitalopram oxalate 25.54mg (escitalopram 20mg)  </t>
    <phoneticPr fontId="2" type="noConversion"/>
  </si>
  <si>
    <t>Levetiracetam 500mg</t>
    <phoneticPr fontId="2" type="noConversion"/>
  </si>
  <si>
    <t>케프라정500mg(레비티라세탐)</t>
    <phoneticPr fontId="2" type="noConversion"/>
  </si>
  <si>
    <t xml:space="preserve">한국유씨비제약(주) </t>
    <phoneticPr fontId="2" type="noConversion"/>
  </si>
  <si>
    <t>Levetiracetam 1000mg</t>
    <phoneticPr fontId="2" type="noConversion"/>
  </si>
  <si>
    <t>케프라정1000mg(레비티라세탐)</t>
    <phoneticPr fontId="2" type="noConversion"/>
  </si>
  <si>
    <t>Mirtazapine 15mg</t>
    <phoneticPr fontId="2" type="noConversion"/>
  </si>
  <si>
    <t xml:space="preserve"> (주)글락소스미스클라인 </t>
    <phoneticPr fontId="2" type="noConversion"/>
  </si>
  <si>
    <t xml:space="preserve"> 케프라액(레비티라세탐) (150mL)</t>
    <phoneticPr fontId="2" type="noConversion"/>
  </si>
  <si>
    <t>글리아타민시럽(콜린알포세레이트) 10mL</t>
    <phoneticPr fontId="2" type="noConversion"/>
  </si>
  <si>
    <t xml:space="preserve">대웅바이오(주) </t>
    <phoneticPr fontId="2" type="noConversion"/>
  </si>
  <si>
    <t xml:space="preserve">Thiamine HCl 50mg </t>
    <phoneticPr fontId="2" type="noConversion"/>
  </si>
  <si>
    <t xml:space="preserve">Ethanol anhydrous </t>
    <phoneticPr fontId="2" type="noConversion"/>
  </si>
  <si>
    <t>비급여</t>
    <phoneticPr fontId="2" type="noConversion"/>
  </si>
  <si>
    <t>살론주125mg</t>
    <phoneticPr fontId="2" type="noConversion"/>
  </si>
  <si>
    <t xml:space="preserve">한국다이이찌산쿄(주) </t>
    <phoneticPr fontId="2" type="noConversion"/>
  </si>
  <si>
    <t>비니카핀주(니카르디핀염산염) 10mL</t>
    <phoneticPr fontId="2" type="noConversion"/>
  </si>
  <si>
    <t xml:space="preserve"> (주)비씨월드제약 </t>
    <phoneticPr fontId="2" type="noConversion"/>
  </si>
  <si>
    <t xml:space="preserve">뮤테란주사 3mL </t>
    <phoneticPr fontId="2" type="noConversion"/>
  </si>
  <si>
    <t xml:space="preserve">케로라주(케토롤락트로메타민) </t>
    <phoneticPr fontId="2" type="noConversion"/>
  </si>
  <si>
    <t xml:space="preserve">삼진페니토인나트륨주사100mg </t>
    <phoneticPr fontId="2" type="noConversion"/>
  </si>
  <si>
    <t xml:space="preserve">파인주사1,000IU/mL(헤파린나트륨) 5mL </t>
    <phoneticPr fontId="2" type="noConversion"/>
  </si>
  <si>
    <t>중외헤파린나트륨주사액1000IU (5mL)</t>
    <phoneticPr fontId="2" type="noConversion"/>
  </si>
  <si>
    <t xml:space="preserve">중외헤파린나트륨주사액1000IU (20mL) </t>
    <phoneticPr fontId="2" type="noConversion"/>
  </si>
  <si>
    <t>파인주사1,000IU/mL(헤파린나트륨) 20mL</t>
    <phoneticPr fontId="2" type="noConversion"/>
  </si>
  <si>
    <t xml:space="preserve">(주)프레제니우스메디칼케어코리아 </t>
    <phoneticPr fontId="2" type="noConversion"/>
  </si>
  <si>
    <t xml:space="preserve">제일탄산수소나트륨주사액8.4% 20mL </t>
    <phoneticPr fontId="2" type="noConversion"/>
  </si>
  <si>
    <t>대한탄산수소나트륨8.4%주 20mL(앰플)</t>
    <phoneticPr fontId="2" type="noConversion"/>
  </si>
  <si>
    <t xml:space="preserve">비타민케이1주사액(피토나디온주사액) </t>
    <phoneticPr fontId="2" type="noConversion"/>
  </si>
  <si>
    <t>퇴장방지</t>
    <phoneticPr fontId="2" type="noConversion"/>
  </si>
  <si>
    <t>퇴장방지</t>
    <phoneticPr fontId="2" type="noConversion"/>
  </si>
  <si>
    <t>이노엔레보플록사신주 150mL</t>
    <phoneticPr fontId="2" type="noConversion"/>
  </si>
  <si>
    <t xml:space="preserve">에이치케이이노엔(주) </t>
    <phoneticPr fontId="2" type="noConversion"/>
  </si>
  <si>
    <t>티펨주500mg</t>
    <phoneticPr fontId="2" type="noConversion"/>
  </si>
  <si>
    <t xml:space="preserve">명문제약(주) </t>
    <phoneticPr fontId="2" type="noConversion"/>
  </si>
  <si>
    <t xml:space="preserve">아주세프트리악손나트륨주사1g </t>
    <phoneticPr fontId="2" type="noConversion"/>
  </si>
  <si>
    <t>644701150</t>
    <phoneticPr fontId="2" type="noConversion"/>
  </si>
  <si>
    <t>일반</t>
    <phoneticPr fontId="2" type="noConversion"/>
  </si>
  <si>
    <t>645300053</t>
    <phoneticPr fontId="2" type="noConversion"/>
  </si>
  <si>
    <t>643901511</t>
    <phoneticPr fontId="2" type="noConversion"/>
  </si>
  <si>
    <t>652400042</t>
    <phoneticPr fontId="2" type="noConversion"/>
  </si>
  <si>
    <t>671705361</t>
    <phoneticPr fontId="2" type="noConversion"/>
  </si>
  <si>
    <t>643503161</t>
    <phoneticPr fontId="2" type="noConversion"/>
  </si>
  <si>
    <t>642702131</t>
    <phoneticPr fontId="2" type="noConversion"/>
  </si>
  <si>
    <t xml:space="preserve">한국베링거인겔하임(주) </t>
    <phoneticPr fontId="2" type="noConversion"/>
  </si>
  <si>
    <t xml:space="preserve">아트로벤트흡입액유디비500㎍/2mL </t>
    <phoneticPr fontId="2" type="noConversion"/>
  </si>
  <si>
    <t>아크라손크림 20g</t>
    <phoneticPr fontId="2" type="noConversion"/>
  </si>
  <si>
    <t>겐트리손크림 20g</t>
    <phoneticPr fontId="2" type="noConversion"/>
  </si>
  <si>
    <t xml:space="preserve">데타손연고0.25%(데속시메타손) 30g </t>
    <phoneticPr fontId="2" type="noConversion"/>
  </si>
  <si>
    <t>일반 비급여</t>
    <phoneticPr fontId="2" type="noConversion"/>
  </si>
  <si>
    <t xml:space="preserve">1g 중 
Allantoin 10mg, Chlorhexidine hydrochloride 5mg,
Lidocaine 30mg, L-menthol 5mg,   
Tetrahydrozoline hydrochloride 0.5mg   </t>
    <phoneticPr fontId="2" type="noConversion"/>
  </si>
  <si>
    <t xml:space="preserve">토라신안연고(토브라마이신) 5g </t>
    <phoneticPr fontId="2" type="noConversion"/>
  </si>
  <si>
    <t xml:space="preserve">플루페스트점안액 6mL </t>
    <phoneticPr fontId="2" type="noConversion"/>
  </si>
  <si>
    <t xml:space="preserve">1ml중 
Fluorometholone 1mg, Tetrahydrozoline hydrochloride 250μg    </t>
    <phoneticPr fontId="2" type="noConversion"/>
  </si>
  <si>
    <t>라미실크림1%(염산테르비나핀) 15g</t>
    <phoneticPr fontId="2" type="noConversion"/>
  </si>
  <si>
    <t xml:space="preserve">티어엠점안액(히알루론산나트륨) 5mL </t>
    <phoneticPr fontId="2" type="noConversion"/>
  </si>
  <si>
    <t>엑셀론패취15(리바스티그민)</t>
    <phoneticPr fontId="2" type="noConversion"/>
  </si>
  <si>
    <t xml:space="preserve">한국노바티스(주) </t>
    <phoneticPr fontId="2" type="noConversion"/>
  </si>
  <si>
    <t xml:space="preserve">오메크린크림(퍼메트린) 30g </t>
    <phoneticPr fontId="2" type="noConversion"/>
  </si>
  <si>
    <t>한국산텐제약</t>
    <phoneticPr fontId="2" type="noConversion"/>
  </si>
  <si>
    <t>타리비드이용액(오플록사신) 5mL</t>
    <phoneticPr fontId="2" type="noConversion"/>
  </si>
  <si>
    <t xml:space="preserve">미쓰비시다나베파마코리아주식회사 </t>
    <phoneticPr fontId="2" type="noConversion"/>
  </si>
  <si>
    <t xml:space="preserve">페니라민정(클로르페니라민말레산염) </t>
    <phoneticPr fontId="2" type="noConversion"/>
  </si>
  <si>
    <t>Cimetidine 200mg</t>
    <phoneticPr fontId="2" type="noConversion"/>
  </si>
  <si>
    <t xml:space="preserve">신일폴산정 </t>
    <phoneticPr fontId="2" type="noConversion"/>
  </si>
  <si>
    <t>Hydralazine HCl 25mg</t>
    <phoneticPr fontId="2" type="noConversion"/>
  </si>
  <si>
    <t>씬지로이드정0.05mg</t>
    <phoneticPr fontId="2" type="noConversion"/>
  </si>
  <si>
    <t xml:space="preserve">씬지로이드정0.1mg </t>
    <phoneticPr fontId="2" type="noConversion"/>
  </si>
  <si>
    <t xml:space="preserve">부광메티마졸정 </t>
    <phoneticPr fontId="2" type="noConversion"/>
  </si>
  <si>
    <t xml:space="preserve"> 에이치케이이노엔(주)  </t>
    <phoneticPr fontId="2" type="noConversion"/>
  </si>
  <si>
    <t xml:space="preserve">Sulfamethoxazole 400mg, Trimethoprim 80mg  </t>
    <phoneticPr fontId="2" type="noConversion"/>
  </si>
  <si>
    <t xml:space="preserve">신일티아민염산염정10mg </t>
    <phoneticPr fontId="2" type="noConversion"/>
  </si>
  <si>
    <t>Amitriptyline hydrochloride 10mg</t>
    <phoneticPr fontId="2" type="noConversion"/>
  </si>
  <si>
    <t xml:space="preserve">명인염산아미트리프틸린정10mg </t>
    <phoneticPr fontId="2" type="noConversion"/>
  </si>
  <si>
    <t>Benztropine Mesylate 1mg</t>
    <phoneticPr fontId="2" type="noConversion"/>
  </si>
  <si>
    <t>환인벤즈트로핀정2mg</t>
    <phoneticPr fontId="2" type="noConversion"/>
  </si>
  <si>
    <t>Chlorpromazine HCl 200mg</t>
    <phoneticPr fontId="2" type="noConversion"/>
  </si>
  <si>
    <t>Chlorpromazine HCl 50mg</t>
    <phoneticPr fontId="2" type="noConversion"/>
  </si>
  <si>
    <t>Haloperidol 10mg</t>
    <phoneticPr fontId="2" type="noConversion"/>
  </si>
  <si>
    <t>Haloperidol 5mg</t>
    <phoneticPr fontId="2" type="noConversion"/>
  </si>
  <si>
    <t>Haloperidol 1.5mg</t>
    <phoneticPr fontId="2" type="noConversion"/>
  </si>
  <si>
    <t>Haloperidol 3mg</t>
    <phoneticPr fontId="2" type="noConversion"/>
  </si>
  <si>
    <t>Haloperidol 20mg</t>
    <phoneticPr fontId="2" type="noConversion"/>
  </si>
  <si>
    <t xml:space="preserve">명인이미프라민염산염정25mg </t>
    <phoneticPr fontId="2" type="noConversion"/>
  </si>
  <si>
    <t xml:space="preserve">명문니트로글리세린0.6mg설하정 </t>
    <phoneticPr fontId="2" type="noConversion"/>
  </si>
  <si>
    <t>Nitroglycerin 0.6mg</t>
    <phoneticPr fontId="2" type="noConversion"/>
  </si>
  <si>
    <t>명인트라조돈염산염50mg</t>
    <phoneticPr fontId="2" type="noConversion"/>
  </si>
  <si>
    <t>트리티코정25mg</t>
    <phoneticPr fontId="2" type="noConversion"/>
  </si>
  <si>
    <t>트리티코정50mg</t>
    <phoneticPr fontId="2" type="noConversion"/>
  </si>
  <si>
    <t>명인트라조돈염산염 25mg</t>
    <phoneticPr fontId="2" type="noConversion"/>
  </si>
  <si>
    <t>쿠파린정 2mg</t>
    <phoneticPr fontId="2" type="noConversion"/>
  </si>
  <si>
    <t xml:space="preserve">리포덱스정600mg </t>
    <phoneticPr fontId="2" type="noConversion"/>
  </si>
  <si>
    <t xml:space="preserve"> polycarbophil calcium 625mg </t>
    <phoneticPr fontId="2" type="noConversion"/>
  </si>
  <si>
    <t xml:space="preserve">파마세레콕시브캡슐200mg </t>
    <phoneticPr fontId="2" type="noConversion"/>
  </si>
  <si>
    <t>쎄레브렉스캡슐200mg(쎄레콕시브)</t>
    <phoneticPr fontId="2" type="noConversion"/>
  </si>
  <si>
    <t xml:space="preserve">한국화이자제약 </t>
    <phoneticPr fontId="2" type="noConversion"/>
  </si>
  <si>
    <t>파마모사프리드정</t>
    <phoneticPr fontId="2" type="noConversion"/>
  </si>
  <si>
    <t xml:space="preserve">Adenine HCl 2.5mg, Biphenyl Dimethyl Dicarboxylate 25mg,  
Carnitine orotate 150mg, Cyanocobalamin 0.125mg,  
Liver Extract Antitoxic fraction(Antitoxic liver extract) 12.5mg, Pyridoxine Hydrochloride 25mg,   
Riboflavin 0.5mg  </t>
    <phoneticPr fontId="2" type="noConversion"/>
  </si>
  <si>
    <t>isosorbide dinitrate 40mg</t>
    <phoneticPr fontId="2" type="noConversion"/>
  </si>
  <si>
    <t>에이치케이이노엔㈜</t>
    <phoneticPr fontId="2" type="noConversion"/>
  </si>
  <si>
    <t>에이치케이이노엔㈜</t>
    <phoneticPr fontId="2" type="noConversion"/>
  </si>
  <si>
    <t>시그마트정5mg</t>
    <phoneticPr fontId="2" type="noConversion"/>
  </si>
  <si>
    <t>그리타존정15mg</t>
    <phoneticPr fontId="2" type="noConversion"/>
  </si>
  <si>
    <t>액토스정15mg</t>
    <phoneticPr fontId="2" type="noConversion"/>
  </si>
  <si>
    <t>소론도정</t>
    <phoneticPr fontId="2" type="noConversion"/>
  </si>
  <si>
    <t>일반비급여</t>
    <phoneticPr fontId="2" type="noConversion"/>
  </si>
  <si>
    <t>독사존엑스엘서방정4mg</t>
    <phoneticPr fontId="2" type="noConversion"/>
  </si>
  <si>
    <t xml:space="preserve">한국콜마오셀타미캡슐75mg </t>
    <phoneticPr fontId="2" type="noConversion"/>
  </si>
  <si>
    <t>일반비급여</t>
    <phoneticPr fontId="2" type="noConversion"/>
  </si>
  <si>
    <t>기넥신에프정80mg</t>
    <phoneticPr fontId="2" type="noConversion"/>
  </si>
  <si>
    <t>진맥톤정80mg</t>
    <phoneticPr fontId="2" type="noConversion"/>
  </si>
  <si>
    <t xml:space="preserve">듀파락시럽(500mL) </t>
    <phoneticPr fontId="2" type="noConversion"/>
  </si>
  <si>
    <t xml:space="preserve">모니락-에스시럽(500mL) </t>
    <phoneticPr fontId="2" type="noConversion"/>
  </si>
  <si>
    <t>애피트롤내복현탁액20ml</t>
    <phoneticPr fontId="2" type="noConversion"/>
  </si>
  <si>
    <t>로스틴정20mg</t>
    <phoneticPr fontId="2" type="noConversion"/>
  </si>
  <si>
    <t>로트로반정20mg</t>
    <phoneticPr fontId="2" type="noConversion"/>
  </si>
  <si>
    <t xml:space="preserve">Ascorbic Acid 50mg, Calcium pantothenate 5mg,
 Cyanocobalamin 1μg,  Nicotinamide 25mg,  
 Pyridoxine Hydrochloride 1mg, Riboflavin 6mg,
 Thiamine HCl 6mg   </t>
    <phoneticPr fontId="2" type="noConversion"/>
  </si>
  <si>
    <t xml:space="preserve">에이치케이이노엔(주) </t>
    <phoneticPr fontId="2" type="noConversion"/>
  </si>
  <si>
    <t xml:space="preserve">에이치케이이노엔(주) </t>
    <phoneticPr fontId="2" type="noConversion"/>
  </si>
  <si>
    <t xml:space="preserve">desvenlafaxine 100mg  </t>
  </si>
  <si>
    <t>데팍신서방정100mg</t>
  </si>
  <si>
    <t xml:space="preserve">Benserazide hydrochloride 57mg (benserazide로서 50mg),
 Levodopa 200mg   </t>
    <phoneticPr fontId="2" type="noConversion"/>
  </si>
  <si>
    <t xml:space="preserve">케토톱겔(케토프로펜) 50g </t>
    <phoneticPr fontId="2" type="noConversion"/>
  </si>
  <si>
    <t xml:space="preserve">Ketoprofen 30mg </t>
    <phoneticPr fontId="2" type="noConversion"/>
  </si>
  <si>
    <t>락티케어에취씨로션2.5%(히드로코르티손) 60mL</t>
    <phoneticPr fontId="2" type="noConversion"/>
  </si>
  <si>
    <t xml:space="preserve">(주)글락소스미스클라인 </t>
    <phoneticPr fontId="2" type="noConversion"/>
  </si>
  <si>
    <t>락티케어에취씨로션1%(히드로코르티손) 60mL</t>
    <phoneticPr fontId="2" type="noConversion"/>
  </si>
  <si>
    <t>더모베이트연고 15g</t>
    <phoneticPr fontId="2" type="noConversion"/>
  </si>
  <si>
    <t xml:space="preserve">(주)사노피-아벤티스코리아 </t>
    <phoneticPr fontId="2" type="noConversion"/>
  </si>
  <si>
    <t>일반비급여</t>
    <phoneticPr fontId="2" type="noConversion"/>
  </si>
  <si>
    <t>651903620 </t>
    <phoneticPr fontId="2" type="noConversion"/>
  </si>
  <si>
    <t>rabeprazole sodium   10mg</t>
    <phoneticPr fontId="2" type="noConversion"/>
  </si>
  <si>
    <t>Mirtazapine 30mg</t>
    <phoneticPr fontId="2" type="noConversion"/>
  </si>
  <si>
    <t>Olanzapine 10mg</t>
    <phoneticPr fontId="2" type="noConversion"/>
  </si>
  <si>
    <t>Olanzapine 5mg</t>
    <phoneticPr fontId="2" type="noConversion"/>
  </si>
  <si>
    <t>Paroxetine hydrochloride 20mg</t>
    <phoneticPr fontId="2" type="noConversion"/>
  </si>
  <si>
    <t xml:space="preserve"> Quetiapine fumarate 172.69mg </t>
    <phoneticPr fontId="2" type="noConversion"/>
  </si>
  <si>
    <t xml:space="preserve"> Quetiapine fumarate 230.26mg </t>
    <phoneticPr fontId="2" type="noConversion"/>
  </si>
  <si>
    <t>Quetiapine fumarate 345.38mg</t>
    <phoneticPr fontId="2" type="noConversion"/>
  </si>
  <si>
    <t>Quetiapine fumarate 57.56mg</t>
    <phoneticPr fontId="2" type="noConversion"/>
  </si>
  <si>
    <t xml:space="preserve"> Quetiapine fumarate 57.56mg </t>
    <phoneticPr fontId="2" type="noConversion"/>
  </si>
  <si>
    <t>Quetiapine fumarate 115.13mg</t>
    <phoneticPr fontId="2" type="noConversion"/>
  </si>
  <si>
    <t>Quetiapine fumarate 14.39mg</t>
    <phoneticPr fontId="2" type="noConversion"/>
  </si>
  <si>
    <t xml:space="preserve"> Quetiapine fumarate 28.78mg </t>
    <phoneticPr fontId="2" type="noConversion"/>
  </si>
  <si>
    <t xml:space="preserve"> Quetiapine fumarate 345.39mg </t>
    <phoneticPr fontId="2" type="noConversion"/>
  </si>
  <si>
    <t xml:space="preserve"> Quetiapine fumarate 57.57mg </t>
    <phoneticPr fontId="2" type="noConversion"/>
  </si>
  <si>
    <t>Risperidone 0.5mg</t>
    <phoneticPr fontId="2" type="noConversion"/>
  </si>
  <si>
    <t>Risperidone 1mg</t>
    <phoneticPr fontId="2" type="noConversion"/>
  </si>
  <si>
    <t>Risperidone 2mg</t>
    <phoneticPr fontId="2" type="noConversion"/>
  </si>
  <si>
    <t>Risperidone 3mg</t>
    <phoneticPr fontId="2" type="noConversion"/>
  </si>
  <si>
    <t xml:space="preserve">명인클로르프로마진염산염정100mg </t>
  </si>
  <si>
    <t>Phenytoin 100mg</t>
  </si>
  <si>
    <t>명인페니토인100mg정</t>
  </si>
  <si>
    <t xml:space="preserve">Fluoxetine HCl 11.2mg (10mg as Fluoxetine) </t>
  </si>
  <si>
    <t>푸록틴캅셀10mg</t>
  </si>
  <si>
    <t>노르작캡슐10mg</t>
  </si>
  <si>
    <t>트라젠타정5mg</t>
  </si>
  <si>
    <t>Escitalopram oxalate 6.39mg</t>
  </si>
  <si>
    <t>Naltrexone HCl 50mg</t>
  </si>
  <si>
    <t>사로프람정5mg</t>
    <phoneticPr fontId="2" type="noConversion"/>
  </si>
  <si>
    <t>렉사프로정5mg</t>
    <phoneticPr fontId="2" type="noConversion"/>
  </si>
  <si>
    <t xml:space="preserve">Aluminum Magnesium Silicate 40mg, Biodiastase 2000 20mg,  
 Glycyrrhiza Powder 25mg, Lipase AP6 7.5mg,  
 Precipitated calcium carbonate 100mg, Scopolia Extract 5mg, 
 Sodium carbonate hydroxide 50mg, Trimebutine maleate 50mg  </t>
    <phoneticPr fontId="2" type="noConversion"/>
  </si>
  <si>
    <t xml:space="preserve">Borneol 5mg, camphene 5mg,
  cineole(cineol) 2mg, Menthol 32mg,  
 Menthone 6mg, Pinene 17mg   </t>
    <phoneticPr fontId="2" type="noConversion"/>
  </si>
  <si>
    <t>큐팜액(레비티라세탐) 250mL</t>
    <phoneticPr fontId="2" type="noConversion"/>
  </si>
  <si>
    <t>levetiracetam   25g(0.1g/mL)</t>
    <phoneticPr fontId="2" type="noConversion"/>
  </si>
  <si>
    <t xml:space="preserve">1ml 중 
Sodium alginate 50mg   </t>
    <phoneticPr fontId="2" type="noConversion"/>
  </si>
  <si>
    <t>라미나지액 20mL(포)</t>
    <phoneticPr fontId="2" type="noConversion"/>
  </si>
  <si>
    <t>엠라5%크림 5g/tube</t>
    <phoneticPr fontId="2" type="noConversion"/>
  </si>
  <si>
    <t xml:space="preserve">오마프원페리주724mL  </t>
    <phoneticPr fontId="2" type="noConversion"/>
  </si>
  <si>
    <t xml:space="preserve">A액 100ml 중 
Aminoacetic Acid(Glycine) 1.1g, Calcium chloride dihydrate 0.074g (0.02g as Calcium),   
 L-alanine 1.4g,  L-arginine 1.2g, 
 L-histidine 0.3g, L-isoleucine 0.5g,   
 L-leucine 0.74g,  L-lysine acetate 0.93g ,
 L-methionine 0.43g,  L-phenylalanine 0.51g,
 L-proline 1.12g ,  L-serine 0.65g,  
 L-threonine 0.44g,  L-tryptophan 0.2g,  
 L-tyrosine 0.04g,  L-valine 0.62g,   
 magnesium sulfate heptahydrate 0.247g (0.0244g as Magnesium),  Potassium Chloride 0.448g (0.235g as Potassium,   
 Sodium acetate trihydrate 0.562g (0.095g as Sodium), Sodium glycerophosphate 0.418g (0.089g as Sodium, 0.06g as Phosphate),   
 Taurine 0.1g, zinc sulfate heptahydrate 0.0023g (0.0005g as Zinc),   
B액 100ml 중 
Glucose monohydrate 14.3g (13g as glucose)
C액 100ml 중 
Medium Chain Triglyceride 6g,  purified fish oil 3.0g,  
 Purified olive oil 5.0g,  Purified soybean oil 6.0g   </t>
    <phoneticPr fontId="2" type="noConversion"/>
  </si>
  <si>
    <t>성분 Alprazolam 0.25mg 등 총 124종</t>
    <phoneticPr fontId="2" type="noConversion"/>
  </si>
  <si>
    <t>aspirin 100mg</t>
    <phoneticPr fontId="2" type="noConversion"/>
  </si>
  <si>
    <t>chlorpheniramine maleate   4mg(2mg/mL)</t>
    <phoneticPr fontId="2" type="noConversion"/>
  </si>
  <si>
    <t>성분 chlorpheniramine maleate   4mg 등 총 108종</t>
    <phoneticPr fontId="2" type="noConversion"/>
  </si>
  <si>
    <t>성분 aspirin 100mg 등 총 279종</t>
    <phoneticPr fontId="2" type="noConversion"/>
  </si>
  <si>
    <t>4그룹(기타)</t>
    <phoneticPr fontId="2" type="noConversion"/>
  </si>
  <si>
    <t>no.</t>
  </si>
  <si>
    <t>성분명</t>
  </si>
  <si>
    <t>보험코드</t>
  </si>
  <si>
    <t>퇴장여부</t>
  </si>
  <si>
    <t>제약회사</t>
  </si>
  <si>
    <t>품목명</t>
  </si>
  <si>
    <t>기초단가</t>
  </si>
  <si>
    <t>사용예정량</t>
  </si>
  <si>
    <t>기초금액</t>
  </si>
  <si>
    <t>white petrolatum 10g</t>
    <phoneticPr fontId="2" type="noConversion"/>
  </si>
  <si>
    <t>구미제약</t>
  </si>
  <si>
    <t>구미백색바셀린450g</t>
  </si>
  <si>
    <t>povidone iodine 100mg</t>
  </si>
  <si>
    <t>포타딘액 4L(포비돈요오드)</t>
  </si>
  <si>
    <t>glycerin 170mg</t>
  </si>
  <si>
    <t>퍼슨</t>
  </si>
  <si>
    <t>루브겔 100g(글리세린)</t>
  </si>
  <si>
    <t>glycerin 99%</t>
  </si>
  <si>
    <t>그린</t>
  </si>
  <si>
    <t>글리세린 100g</t>
  </si>
  <si>
    <t>중외관류용멸균증류수</t>
  </si>
  <si>
    <t>sodium chloride 9g</t>
  </si>
  <si>
    <t>크린조(염화나트륨)</t>
  </si>
  <si>
    <t>ethnol 96%1,312ml외 1개</t>
  </si>
  <si>
    <t>헥스틱스왑액</t>
  </si>
  <si>
    <t>일동</t>
  </si>
  <si>
    <t>메디터치5mm 10*10</t>
  </si>
  <si>
    <t>한국먼디파마</t>
  </si>
  <si>
    <t>베타폼N5 10*10</t>
  </si>
  <si>
    <t>sodium cholorid 900mg/100ml</t>
  </si>
  <si>
    <t>대한생리식염주사액30ml
(앰플(PP))</t>
  </si>
  <si>
    <t>뉴젠</t>
  </si>
  <si>
    <t>뉴젠하이레벨소독액 1L</t>
  </si>
  <si>
    <t>성분 white petrolatum 10g 등 총 10종</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</si>
</sst>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76" formatCode="_-* #,##0.00000_-;\-* #,##0.00000_-;_-* &quot;-&quot;_-;_-@_-"/>
    <numFmt numFmtId="177" formatCode="_-* #,##0.0_-;\-* #,##0.0_-;_-* &quot;-&quot;_-;_-@_-"/>
  </numFmts>
  <fonts count="9" x14ac:knownFonts="1">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b/>
      <sz val="11"/>
      <color theme="1"/>
      <name val="맑은 고딕"/>
      <family val="3"/>
      <charset val="129"/>
      <scheme val="minor"/>
    </font>
    <font>
      <b/>
      <sz val="9"/>
      <color theme="1"/>
      <name val="맑은 고딕"/>
      <family val="3"/>
      <charset val="129"/>
      <scheme val="major"/>
    </font>
    <font>
      <sz val="9"/>
      <color theme="1"/>
      <name val="맑은 고딕"/>
      <family val="3"/>
      <charset val="129"/>
      <scheme val="major"/>
    </font>
    <font>
      <sz val="9"/>
      <color rgb="FFFF0000"/>
      <name val="맑은 고딕"/>
      <family val="3"/>
      <charset val="129"/>
      <scheme val="major"/>
    </font>
    <font>
      <sz val="9"/>
      <name val="맑은 고딕"/>
      <family val="3"/>
      <charset val="129"/>
      <scheme val="major"/>
    </font>
    <font>
      <sz val="11"/>
      <color theme="1"/>
      <name val="맑은 고딕"/>
      <family val="3"/>
      <charset val="129"/>
      <scheme val="major"/>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hair">
        <color auto="1"/>
      </left>
      <right style="hair">
        <color auto="1"/>
      </right>
      <top style="hair">
        <color auto="1"/>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hair">
        <color auto="1"/>
      </top>
      <bottom/>
      <diagonal/>
    </border>
    <border>
      <left style="medium">
        <color auto="1"/>
      </left>
      <right style="hair">
        <color auto="1"/>
      </right>
      <top/>
      <bottom style="hair">
        <color auto="1"/>
      </bottom>
      <diagonal/>
    </border>
    <border>
      <left style="medium">
        <color auto="1"/>
      </left>
      <right style="hair">
        <color auto="1"/>
      </right>
      <top/>
      <bottom/>
      <diagonal/>
    </border>
    <border>
      <left style="hair">
        <color auto="1"/>
      </left>
      <right style="medium">
        <color auto="1"/>
      </right>
      <top style="hair">
        <color auto="1"/>
      </top>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hair">
        <color auto="1"/>
      </left>
      <right style="medium">
        <color auto="1"/>
      </right>
      <top/>
      <bottom/>
      <diagonal/>
    </border>
    <border>
      <left style="hair">
        <color auto="1"/>
      </left>
      <right style="hair">
        <color auto="1"/>
      </right>
      <top style="hair">
        <color auto="1"/>
      </top>
      <bottom/>
      <diagonal/>
    </border>
  </borders>
  <cellStyleXfs count="3">
    <xf numFmtId="0" fontId="0" fillId="0" borderId="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0" fillId="0" borderId="1" xfId="0" applyBorder="1">
      <alignment vertical="center"/>
    </xf>
    <xf numFmtId="9" fontId="0" fillId="0" borderId="0" xfId="2" applyFont="1">
      <alignment vertical="center"/>
    </xf>
    <xf numFmtId="0" fontId="3" fillId="0" borderId="0" xfId="0" applyFont="1">
      <alignment vertical="center"/>
    </xf>
    <xf numFmtId="0" fontId="0" fillId="0" borderId="0" xfId="0" applyAlignment="1">
      <alignment horizontal="center" vertical="center"/>
    </xf>
    <xf numFmtId="41" fontId="0" fillId="0" borderId="0" xfId="1" applyFont="1">
      <alignmen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horizontal="center" vertical="center" shrinkToFit="1"/>
    </xf>
    <xf numFmtId="0" fontId="5" fillId="2" borderId="1" xfId="0" applyFont="1" applyFill="1" applyBorder="1" applyAlignment="1">
      <alignment vertical="center" shrinkToFit="1"/>
    </xf>
    <xf numFmtId="41" fontId="5" fillId="2" borderId="1" xfId="1" applyFont="1" applyFill="1" applyBorder="1" applyAlignment="1">
      <alignment vertical="center" shrinkToFit="1"/>
    </xf>
    <xf numFmtId="41" fontId="5" fillId="2" borderId="6" xfId="1" applyFont="1" applyFill="1" applyBorder="1" applyAlignment="1">
      <alignment vertical="center" shrinkToFit="1"/>
    </xf>
    <xf numFmtId="0" fontId="5" fillId="2" borderId="1" xfId="0" applyFont="1" applyFill="1" applyBorder="1" applyAlignment="1">
      <alignment vertical="center" wrapText="1" shrinkToFit="1"/>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0" fontId="5" fillId="0" borderId="1" xfId="0" applyFont="1" applyFill="1" applyBorder="1" applyAlignment="1">
      <alignment horizontal="center" vertical="center" shrinkToFit="1"/>
    </xf>
    <xf numFmtId="0" fontId="5" fillId="0" borderId="1" xfId="0" applyFont="1" applyFill="1" applyBorder="1" applyAlignment="1">
      <alignment vertical="center" shrinkToFit="1"/>
    </xf>
    <xf numFmtId="41" fontId="5" fillId="0" borderId="1" xfId="1" applyFont="1" applyFill="1" applyBorder="1" applyAlignment="1">
      <alignment vertical="center" shrinkToFit="1"/>
    </xf>
    <xf numFmtId="41" fontId="5" fillId="0" borderId="6" xfId="1" applyFont="1" applyFill="1" applyBorder="1" applyAlignment="1">
      <alignment vertical="center" shrinkToFit="1"/>
    </xf>
    <xf numFmtId="0" fontId="5" fillId="0" borderId="0" xfId="0" applyFont="1" applyFill="1">
      <alignment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shrinkToFit="1"/>
    </xf>
    <xf numFmtId="41" fontId="4" fillId="0" borderId="3" xfId="1" applyFont="1" applyFill="1" applyBorder="1" applyAlignment="1">
      <alignment horizontal="center" vertical="center" shrinkToFit="1"/>
    </xf>
    <xf numFmtId="41" fontId="4" fillId="0" borderId="4" xfId="1" applyFont="1" applyFill="1" applyBorder="1" applyAlignment="1">
      <alignment horizontal="center" vertical="center" shrinkToFit="1"/>
    </xf>
    <xf numFmtId="0" fontId="4" fillId="0" borderId="0" xfId="0" applyFont="1" applyFill="1" applyAlignment="1">
      <alignment horizontal="center" vertical="center"/>
    </xf>
    <xf numFmtId="176" fontId="5" fillId="0" borderId="0" xfId="1" applyNumberFormat="1" applyFont="1" applyFill="1">
      <alignmen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8" xfId="0" applyFont="1" applyFill="1" applyBorder="1" applyAlignment="1">
      <alignment vertical="center" wrapText="1"/>
    </xf>
    <xf numFmtId="0" fontId="5" fillId="0" borderId="8" xfId="0" applyFont="1" applyFill="1" applyBorder="1" applyAlignment="1">
      <alignment horizontal="center" vertical="center" shrinkToFit="1"/>
    </xf>
    <xf numFmtId="0" fontId="5" fillId="0" borderId="8" xfId="0" applyFont="1" applyFill="1" applyBorder="1" applyAlignment="1">
      <alignment vertical="center" shrinkToFit="1"/>
    </xf>
    <xf numFmtId="41" fontId="5" fillId="0" borderId="8" xfId="1" applyFont="1" applyFill="1" applyBorder="1" applyAlignment="1">
      <alignment vertical="center" shrinkToFit="1"/>
    </xf>
    <xf numFmtId="41" fontId="5" fillId="0" borderId="9" xfId="1" applyFont="1" applyFill="1" applyBorder="1" applyAlignment="1">
      <alignment vertical="center" shrinkToFit="1"/>
    </xf>
    <xf numFmtId="0" fontId="5" fillId="0" borderId="0" xfId="0" applyFont="1" applyFill="1" applyAlignment="1">
      <alignment horizontal="center" vertical="center"/>
    </xf>
    <xf numFmtId="0" fontId="5" fillId="0" borderId="0" xfId="0" applyFont="1" applyFill="1" applyAlignment="1">
      <alignment vertical="center" wrapText="1"/>
    </xf>
    <xf numFmtId="0" fontId="5" fillId="0" borderId="0" xfId="0" applyFont="1" applyFill="1" applyAlignment="1">
      <alignment horizontal="center" vertical="center" shrinkToFit="1"/>
    </xf>
    <xf numFmtId="0" fontId="5" fillId="0" borderId="0" xfId="0" applyFont="1" applyFill="1" applyAlignment="1">
      <alignment vertical="center" shrinkToFit="1"/>
    </xf>
    <xf numFmtId="41" fontId="5" fillId="0" borderId="0" xfId="1" applyFont="1" applyFill="1" applyAlignment="1">
      <alignment vertical="center" shrinkToFit="1"/>
    </xf>
    <xf numFmtId="41" fontId="5" fillId="2" borderId="1" xfId="1" applyNumberFormat="1" applyFont="1" applyFill="1" applyBorder="1" applyAlignment="1">
      <alignment vertical="center" shrinkToFit="1"/>
    </xf>
    <xf numFmtId="41" fontId="5" fillId="0" borderId="1" xfId="1" applyNumberFormat="1" applyFont="1" applyFill="1" applyBorder="1" applyAlignment="1">
      <alignment vertical="center" shrinkToFit="1"/>
    </xf>
    <xf numFmtId="49" fontId="5" fillId="2" borderId="1" xfId="0" applyNumberFormat="1" applyFont="1" applyFill="1" applyBorder="1" applyAlignment="1">
      <alignment horizontal="center" vertical="center" shrinkToFit="1"/>
    </xf>
    <xf numFmtId="0" fontId="5" fillId="0" borderId="1" xfId="0" applyFont="1" applyFill="1" applyBorder="1" applyAlignment="1">
      <alignment vertical="center" wrapText="1" shrinkToFit="1"/>
    </xf>
    <xf numFmtId="0" fontId="5" fillId="0" borderId="1" xfId="0" quotePrefix="1" applyFont="1" applyFill="1" applyBorder="1" applyAlignment="1">
      <alignment vertical="center" shrinkToFit="1"/>
    </xf>
    <xf numFmtId="49" fontId="5" fillId="0" borderId="1" xfId="0" applyNumberFormat="1" applyFont="1" applyFill="1" applyBorder="1" applyAlignment="1">
      <alignment horizontal="center" vertical="center" shrinkToFit="1"/>
    </xf>
    <xf numFmtId="177" fontId="5" fillId="2" borderId="1" xfId="1" applyNumberFormat="1" applyFont="1" applyFill="1" applyBorder="1" applyAlignment="1">
      <alignment vertical="center" shrinkToFit="1"/>
    </xf>
    <xf numFmtId="0" fontId="5" fillId="0" borderId="8" xfId="0" applyFont="1" applyFill="1" applyBorder="1">
      <alignment vertical="center"/>
    </xf>
    <xf numFmtId="41" fontId="5" fillId="0" borderId="8" xfId="0" applyNumberFormat="1" applyFont="1" applyFill="1" applyBorder="1" applyAlignment="1">
      <alignment vertical="center" shrinkToFit="1"/>
    </xf>
    <xf numFmtId="41" fontId="5" fillId="0" borderId="9" xfId="0" applyNumberFormat="1" applyFont="1" applyFill="1" applyBorder="1" applyAlignment="1">
      <alignment vertical="center" shrinkToFit="1"/>
    </xf>
    <xf numFmtId="0" fontId="7" fillId="2" borderId="1" xfId="0" applyFont="1" applyFill="1" applyBorder="1" applyAlignment="1">
      <alignment vertical="center" shrinkToFit="1"/>
    </xf>
    <xf numFmtId="177" fontId="5" fillId="0" borderId="1" xfId="1" applyNumberFormat="1" applyFont="1" applyFill="1" applyBorder="1" applyAlignment="1">
      <alignment vertical="center" shrinkToFit="1"/>
    </xf>
    <xf numFmtId="41" fontId="5" fillId="0" borderId="13" xfId="1" applyFont="1" applyFill="1" applyBorder="1" applyAlignment="1">
      <alignment vertical="center" shrinkToFit="1"/>
    </xf>
    <xf numFmtId="0" fontId="5" fillId="2" borderId="1" xfId="0" quotePrefix="1" applyFont="1" applyFill="1" applyBorder="1" applyAlignment="1">
      <alignment vertical="center" shrinkToFit="1"/>
    </xf>
    <xf numFmtId="41" fontId="6" fillId="2" borderId="1" xfId="1" applyFont="1" applyFill="1" applyBorder="1" applyAlignment="1">
      <alignment vertical="center" shrinkToFit="1"/>
    </xf>
    <xf numFmtId="41" fontId="6" fillId="2" borderId="1" xfId="1" applyNumberFormat="1" applyFont="1" applyFill="1" applyBorder="1" applyAlignment="1">
      <alignment vertical="center" shrinkToFit="1"/>
    </xf>
    <xf numFmtId="0" fontId="5" fillId="2" borderId="1" xfId="0" quotePrefix="1" applyFont="1" applyFill="1" applyBorder="1" applyAlignment="1">
      <alignment horizontal="center" vertical="center" shrinkToFit="1"/>
    </xf>
    <xf numFmtId="0" fontId="3" fillId="0" borderId="14" xfId="0" applyFont="1" applyBorder="1" applyAlignment="1">
      <alignment horizontal="center" vertical="center"/>
    </xf>
    <xf numFmtId="0" fontId="3" fillId="0" borderId="15" xfId="0" applyFont="1" applyBorder="1">
      <alignment vertical="center"/>
    </xf>
    <xf numFmtId="41" fontId="3" fillId="0" borderId="16" xfId="1" applyFont="1"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41" fontId="0" fillId="0" borderId="4" xfId="1" applyFont="1" applyBorder="1" applyAlignment="1">
      <alignment horizontal="center" vertical="center"/>
    </xf>
    <xf numFmtId="0" fontId="0" fillId="0" borderId="5" xfId="0" applyBorder="1" applyAlignment="1">
      <alignment horizontal="center" vertical="center"/>
    </xf>
    <xf numFmtId="41" fontId="0" fillId="0" borderId="6" xfId="1" applyFont="1" applyBorder="1">
      <alignment vertical="center"/>
    </xf>
    <xf numFmtId="41" fontId="6" fillId="0" borderId="1" xfId="1" applyNumberFormat="1" applyFont="1" applyFill="1" applyBorder="1" applyAlignment="1">
      <alignment vertical="center" shrinkToFit="1"/>
    </xf>
    <xf numFmtId="0" fontId="6" fillId="0" borderId="0" xfId="0" applyFont="1" applyFill="1">
      <alignment vertical="center"/>
    </xf>
    <xf numFmtId="41" fontId="7" fillId="2" borderId="1" xfId="1" applyNumberFormat="1" applyFont="1" applyFill="1" applyBorder="1" applyAlignment="1">
      <alignment vertical="center" shrinkToFit="1"/>
    </xf>
    <xf numFmtId="41" fontId="6" fillId="0" borderId="1" xfId="1" applyFont="1" applyFill="1" applyBorder="1" applyAlignment="1">
      <alignment vertical="center" shrinkToFit="1"/>
    </xf>
    <xf numFmtId="41" fontId="7" fillId="0" borderId="1" xfId="1" applyNumberFormat="1" applyFont="1" applyFill="1" applyBorder="1" applyAlignment="1">
      <alignment vertical="center" shrinkToFit="1"/>
    </xf>
    <xf numFmtId="0" fontId="5" fillId="2" borderId="10" xfId="0" applyFont="1" applyFill="1" applyBorder="1" applyAlignment="1">
      <alignment horizontal="center" vertical="center"/>
    </xf>
    <xf numFmtId="0" fontId="5" fillId="0" borderId="10" xfId="0" applyFont="1" applyFill="1" applyBorder="1" applyAlignment="1">
      <alignment horizontal="center" vertical="center"/>
    </xf>
    <xf numFmtId="0" fontId="0" fillId="0" borderId="12" xfId="0" applyBorder="1" applyAlignment="1">
      <alignment horizontal="center" vertical="center"/>
    </xf>
    <xf numFmtId="41" fontId="0" fillId="0" borderId="17" xfId="1" applyFont="1" applyBorder="1">
      <alignment vertical="center"/>
    </xf>
    <xf numFmtId="0" fontId="8" fillId="0" borderId="1" xfId="0" applyFont="1" applyFill="1" applyBorder="1" applyAlignment="1">
      <alignment vertical="center" wrapText="1"/>
    </xf>
    <xf numFmtId="0" fontId="5" fillId="2" borderId="18" xfId="0" applyFont="1" applyFill="1" applyBorder="1" applyAlignment="1">
      <alignment vertical="center" wrapText="1"/>
    </xf>
    <xf numFmtId="0" fontId="5" fillId="2" borderId="18" xfId="0" applyFont="1" applyFill="1" applyBorder="1" applyAlignment="1">
      <alignment horizontal="center" vertical="center" shrinkToFit="1"/>
    </xf>
    <xf numFmtId="0" fontId="5" fillId="2" borderId="18" xfId="0" applyFont="1" applyFill="1" applyBorder="1" applyAlignment="1">
      <alignment vertical="center" wrapText="1" shrinkToFit="1"/>
    </xf>
    <xf numFmtId="41" fontId="5" fillId="2" borderId="18" xfId="1" applyNumberFormat="1" applyFont="1" applyFill="1" applyBorder="1" applyAlignment="1">
      <alignment vertical="center" shrinkToFit="1"/>
    </xf>
    <xf numFmtId="41" fontId="5" fillId="2" borderId="18" xfId="1" applyFont="1" applyFill="1" applyBorder="1" applyAlignment="1">
      <alignment vertical="center" shrinkToFit="1"/>
    </xf>
    <xf numFmtId="0" fontId="5" fillId="0" borderId="18" xfId="0" applyFont="1" applyFill="1" applyBorder="1" applyAlignment="1">
      <alignment vertical="center" wrapText="1"/>
    </xf>
    <xf numFmtId="0" fontId="5" fillId="0" borderId="18" xfId="0" applyFont="1" applyFill="1" applyBorder="1" applyAlignment="1">
      <alignment horizontal="center" vertical="center" shrinkToFit="1"/>
    </xf>
    <xf numFmtId="0" fontId="5" fillId="0" borderId="18" xfId="0" applyFont="1" applyFill="1" applyBorder="1" applyAlignment="1">
      <alignment vertical="center" shrinkToFit="1"/>
    </xf>
    <xf numFmtId="41" fontId="5" fillId="0" borderId="18" xfId="1" applyNumberFormat="1" applyFont="1" applyFill="1" applyBorder="1" applyAlignment="1">
      <alignment vertical="center" shrinkToFit="1"/>
    </xf>
    <xf numFmtId="41" fontId="5" fillId="0" borderId="18" xfId="1" applyFont="1" applyFill="1" applyBorder="1" applyAlignment="1">
      <alignment vertical="center" shrinkToFit="1"/>
    </xf>
    <xf numFmtId="0" fontId="0" fillId="0" borderId="0" xfId="0" applyBorder="1" applyAlignment="1">
      <alignment horizontal="right" vertical="center"/>
    </xf>
    <xf numFmtId="0" fontId="5" fillId="0" borderId="5"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2" borderId="12" xfId="0" applyFont="1" applyFill="1" applyBorder="1" applyAlignment="1">
      <alignment horizontal="center" vertical="center"/>
    </xf>
  </cellXfs>
  <cellStyles count="3">
    <cellStyle name="백분율" xfId="2" builtinId="5"/>
    <cellStyle name="쉼표 [0]" xfId="1" builtinId="6"/>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F9"/>
  <sheetViews>
    <sheetView tabSelected="1" workbookViewId="0">
      <selection activeCell="H17" sqref="H17"/>
    </sheetView>
  </sheetViews>
  <sheetFormatPr defaultRowHeight="16.5" x14ac:dyDescent="0.3"/>
  <cols>
    <col min="1" max="1" width="9" style="4"/>
    <col min="2" max="2" width="57.75" bestFit="1" customWidth="1"/>
    <col min="3" max="3" width="16.625" style="5" bestFit="1" customWidth="1"/>
    <col min="5" max="5" width="11.625" bestFit="1" customWidth="1"/>
  </cols>
  <sheetData>
    <row r="3" spans="1:6" ht="17.25" thickBot="1" x14ac:dyDescent="0.35">
      <c r="A3" s="85" t="s">
        <v>0</v>
      </c>
      <c r="B3" s="85"/>
      <c r="C3" s="85"/>
    </row>
    <row r="4" spans="1:6" ht="21.75" customHeight="1" x14ac:dyDescent="0.3">
      <c r="A4" s="60" t="s">
        <v>1</v>
      </c>
      <c r="B4" s="61" t="s">
        <v>2</v>
      </c>
      <c r="C4" s="62" t="s">
        <v>3</v>
      </c>
    </row>
    <row r="5" spans="1:6" ht="21.75" customHeight="1" x14ac:dyDescent="0.3">
      <c r="A5" s="63" t="s">
        <v>4</v>
      </c>
      <c r="B5" s="1" t="s">
        <v>2131</v>
      </c>
      <c r="C5" s="64">
        <v>249503916</v>
      </c>
      <c r="F5" s="2"/>
    </row>
    <row r="6" spans="1:6" ht="21.75" customHeight="1" x14ac:dyDescent="0.3">
      <c r="A6" s="63" t="s">
        <v>5</v>
      </c>
      <c r="B6" s="1" t="s">
        <v>2134</v>
      </c>
      <c r="C6" s="64">
        <v>277988437</v>
      </c>
      <c r="F6" s="2"/>
    </row>
    <row r="7" spans="1:6" ht="21.75" customHeight="1" x14ac:dyDescent="0.3">
      <c r="A7" s="63" t="s">
        <v>6</v>
      </c>
      <c r="B7" s="1" t="s">
        <v>2135</v>
      </c>
      <c r="C7" s="64">
        <v>288594679</v>
      </c>
      <c r="F7" s="2"/>
    </row>
    <row r="8" spans="1:6" ht="21.75" customHeight="1" thickBot="1" x14ac:dyDescent="0.35">
      <c r="A8" s="72" t="s">
        <v>2136</v>
      </c>
      <c r="B8" s="74" t="s">
        <v>2170</v>
      </c>
      <c r="C8" s="73">
        <v>334086500</v>
      </c>
      <c r="F8" s="2"/>
    </row>
    <row r="9" spans="1:6" s="3" customFormat="1" ht="21.75" customHeight="1" thickBot="1" x14ac:dyDescent="0.35">
      <c r="A9" s="57"/>
      <c r="B9" s="58" t="s">
        <v>7</v>
      </c>
      <c r="C9" s="59">
        <f>SUM(C5:C8)</f>
        <v>1150173532</v>
      </c>
    </row>
  </sheetData>
  <mergeCells count="1">
    <mergeCell ref="A3:C3"/>
  </mergeCells>
  <phoneticPr fontId="2" type="noConversion"/>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0"/>
  <sheetViews>
    <sheetView zoomScaleNormal="100" workbookViewId="0">
      <pane ySplit="1" topLeftCell="A227" activePane="bottomLeft" state="frozen"/>
      <selection activeCell="G1" sqref="G1:G1048576"/>
      <selection pane="bottomLeft" activeCell="H210" sqref="H210"/>
    </sheetView>
  </sheetViews>
  <sheetFormatPr defaultRowHeight="20.100000000000001" customHeight="1" x14ac:dyDescent="0.3"/>
  <cols>
    <col min="1" max="1" width="4.75" style="35" bestFit="1" customWidth="1"/>
    <col min="2" max="2" width="10.5" style="35" hidden="1" customWidth="1"/>
    <col min="3" max="3" width="30.125" style="36" customWidth="1"/>
    <col min="4" max="4" width="11.125" style="37" customWidth="1"/>
    <col min="5" max="5" width="7.875" style="37" customWidth="1"/>
    <col min="6" max="6" width="12.875" style="38" customWidth="1"/>
    <col min="7" max="7" width="24.875" style="38" customWidth="1"/>
    <col min="8" max="8" width="12" style="38" bestFit="1" customWidth="1"/>
    <col min="9" max="9" width="9.75" style="39" bestFit="1" customWidth="1"/>
    <col min="10" max="10" width="11.375" style="39" bestFit="1" customWidth="1"/>
    <col min="11" max="16384" width="9" style="19"/>
  </cols>
  <sheetData>
    <row r="1" spans="1:12" s="26" customFormat="1" ht="30" customHeight="1" x14ac:dyDescent="0.3">
      <c r="A1" s="20" t="s">
        <v>8</v>
      </c>
      <c r="B1" s="21" t="s">
        <v>9</v>
      </c>
      <c r="C1" s="22" t="s">
        <v>10</v>
      </c>
      <c r="D1" s="23" t="s">
        <v>11</v>
      </c>
      <c r="E1" s="23" t="s">
        <v>12</v>
      </c>
      <c r="F1" s="23" t="s">
        <v>13</v>
      </c>
      <c r="G1" s="23" t="s">
        <v>14</v>
      </c>
      <c r="H1" s="23" t="s">
        <v>15</v>
      </c>
      <c r="I1" s="24" t="s">
        <v>16</v>
      </c>
      <c r="J1" s="25" t="s">
        <v>17</v>
      </c>
    </row>
    <row r="2" spans="1:12" ht="20.100000000000001" customHeight="1" x14ac:dyDescent="0.3">
      <c r="A2" s="86">
        <v>1</v>
      </c>
      <c r="B2" s="13"/>
      <c r="C2" s="14" t="s">
        <v>18</v>
      </c>
      <c r="D2" s="15" t="s">
        <v>19</v>
      </c>
      <c r="E2" s="15"/>
      <c r="F2" s="16" t="s">
        <v>20</v>
      </c>
      <c r="G2" s="16" t="s">
        <v>21</v>
      </c>
      <c r="H2" s="17">
        <v>70</v>
      </c>
      <c r="I2" s="17">
        <v>8925</v>
      </c>
      <c r="J2" s="18">
        <f>H2*I2</f>
        <v>624750</v>
      </c>
      <c r="L2" s="27"/>
    </row>
    <row r="3" spans="1:12" ht="20.100000000000001" customHeight="1" x14ac:dyDescent="0.3">
      <c r="A3" s="86"/>
      <c r="B3" s="13"/>
      <c r="C3" s="14"/>
      <c r="D3" s="15" t="s">
        <v>22</v>
      </c>
      <c r="E3" s="15"/>
      <c r="F3" s="16" t="s">
        <v>23</v>
      </c>
      <c r="G3" s="16" t="s">
        <v>24</v>
      </c>
      <c r="H3" s="17">
        <v>84</v>
      </c>
      <c r="I3" s="17"/>
      <c r="J3" s="18">
        <f>H3*I3</f>
        <v>0</v>
      </c>
      <c r="L3" s="27"/>
    </row>
    <row r="4" spans="1:12" ht="20.100000000000001" customHeight="1" x14ac:dyDescent="0.3">
      <c r="A4" s="87">
        <v>2</v>
      </c>
      <c r="B4" s="6"/>
      <c r="C4" s="7" t="s">
        <v>25</v>
      </c>
      <c r="D4" s="8" t="s">
        <v>26</v>
      </c>
      <c r="E4" s="8"/>
      <c r="F4" s="9" t="s">
        <v>20</v>
      </c>
      <c r="G4" s="9" t="s">
        <v>27</v>
      </c>
      <c r="H4" s="10">
        <v>101</v>
      </c>
      <c r="I4" s="10">
        <v>3788</v>
      </c>
      <c r="J4" s="11">
        <f>H4*I4</f>
        <v>382588</v>
      </c>
      <c r="L4" s="27"/>
    </row>
    <row r="5" spans="1:12" ht="20.100000000000001" customHeight="1" x14ac:dyDescent="0.3">
      <c r="A5" s="87"/>
      <c r="B5" s="6"/>
      <c r="C5" s="7"/>
      <c r="D5" s="8" t="s">
        <v>28</v>
      </c>
      <c r="E5" s="8"/>
      <c r="F5" s="9" t="s">
        <v>23</v>
      </c>
      <c r="G5" s="9" t="s">
        <v>29</v>
      </c>
      <c r="H5" s="10">
        <v>166</v>
      </c>
      <c r="I5" s="10"/>
      <c r="J5" s="11">
        <v>0</v>
      </c>
      <c r="L5" s="27"/>
    </row>
    <row r="6" spans="1:12" ht="36" x14ac:dyDescent="0.3">
      <c r="A6" s="86">
        <v>3</v>
      </c>
      <c r="B6" s="13"/>
      <c r="C6" s="14" t="s">
        <v>136</v>
      </c>
      <c r="D6" s="15" t="s">
        <v>30</v>
      </c>
      <c r="E6" s="15"/>
      <c r="F6" s="16" t="s">
        <v>31</v>
      </c>
      <c r="G6" s="16" t="s">
        <v>32</v>
      </c>
      <c r="H6" s="17">
        <v>286</v>
      </c>
      <c r="I6" s="17">
        <v>450</v>
      </c>
      <c r="J6" s="18">
        <f>H6*I6</f>
        <v>128700</v>
      </c>
      <c r="L6" s="27"/>
    </row>
    <row r="7" spans="1:12" ht="20.100000000000001" customHeight="1" x14ac:dyDescent="0.3">
      <c r="A7" s="86"/>
      <c r="B7" s="13"/>
      <c r="C7" s="14"/>
      <c r="D7" s="15">
        <v>669802710</v>
      </c>
      <c r="E7" s="15"/>
      <c r="F7" s="16" t="s">
        <v>33</v>
      </c>
      <c r="G7" s="16" t="s">
        <v>34</v>
      </c>
      <c r="H7" s="17">
        <v>286</v>
      </c>
      <c r="I7" s="17"/>
      <c r="J7" s="18">
        <v>0</v>
      </c>
      <c r="L7" s="27"/>
    </row>
    <row r="8" spans="1:12" ht="20.100000000000001" customHeight="1" x14ac:dyDescent="0.3">
      <c r="A8" s="88">
        <v>4</v>
      </c>
      <c r="B8" s="6"/>
      <c r="C8" s="7" t="s">
        <v>91</v>
      </c>
      <c r="D8" s="8" t="s">
        <v>92</v>
      </c>
      <c r="E8" s="8" t="s">
        <v>93</v>
      </c>
      <c r="F8" s="9" t="s">
        <v>94</v>
      </c>
      <c r="G8" s="9" t="s">
        <v>95</v>
      </c>
      <c r="H8" s="10">
        <v>30</v>
      </c>
      <c r="I8" s="10">
        <v>51828</v>
      </c>
      <c r="J8" s="11">
        <f>H8*I8</f>
        <v>1554840</v>
      </c>
      <c r="L8" s="27"/>
    </row>
    <row r="9" spans="1:12" ht="20.100000000000001" customHeight="1" x14ac:dyDescent="0.3">
      <c r="A9" s="89"/>
      <c r="B9" s="6"/>
      <c r="C9" s="7"/>
      <c r="D9" s="8" t="s">
        <v>96</v>
      </c>
      <c r="E9" s="8" t="s">
        <v>93</v>
      </c>
      <c r="F9" s="9" t="s">
        <v>62</v>
      </c>
      <c r="G9" s="9" t="s">
        <v>97</v>
      </c>
      <c r="H9" s="10">
        <v>30</v>
      </c>
      <c r="I9" s="10"/>
      <c r="J9" s="11">
        <v>0</v>
      </c>
      <c r="L9" s="27"/>
    </row>
    <row r="10" spans="1:12" ht="20.100000000000001" customHeight="1" x14ac:dyDescent="0.3">
      <c r="A10" s="90">
        <v>5</v>
      </c>
      <c r="B10" s="13"/>
      <c r="C10" s="14" t="s">
        <v>98</v>
      </c>
      <c r="D10" s="15" t="s">
        <v>99</v>
      </c>
      <c r="E10" s="15" t="s">
        <v>93</v>
      </c>
      <c r="F10" s="16" t="s">
        <v>74</v>
      </c>
      <c r="G10" s="16" t="s">
        <v>1900</v>
      </c>
      <c r="H10" s="17">
        <v>95</v>
      </c>
      <c r="I10" s="17">
        <v>390</v>
      </c>
      <c r="J10" s="18">
        <f>H10*I10</f>
        <v>37050</v>
      </c>
      <c r="L10" s="27"/>
    </row>
    <row r="11" spans="1:12" ht="20.100000000000001" customHeight="1" x14ac:dyDescent="0.3">
      <c r="A11" s="91"/>
      <c r="B11" s="13"/>
      <c r="C11" s="14"/>
      <c r="D11" s="15" t="s">
        <v>100</v>
      </c>
      <c r="E11" s="15" t="s">
        <v>93</v>
      </c>
      <c r="F11" s="16" t="s">
        <v>76</v>
      </c>
      <c r="G11" s="16" t="s">
        <v>101</v>
      </c>
      <c r="H11" s="17">
        <v>95</v>
      </c>
      <c r="I11" s="17"/>
      <c r="J11" s="18">
        <v>0</v>
      </c>
      <c r="L11" s="27"/>
    </row>
    <row r="12" spans="1:12" ht="20.100000000000001" customHeight="1" x14ac:dyDescent="0.3">
      <c r="A12" s="88">
        <v>6</v>
      </c>
      <c r="B12" s="6"/>
      <c r="C12" s="7" t="s">
        <v>141</v>
      </c>
      <c r="D12" s="8" t="s">
        <v>102</v>
      </c>
      <c r="E12" s="8" t="s">
        <v>93</v>
      </c>
      <c r="F12" s="9" t="s">
        <v>103</v>
      </c>
      <c r="G12" s="9" t="s">
        <v>1901</v>
      </c>
      <c r="H12" s="10">
        <v>25</v>
      </c>
      <c r="I12" s="10">
        <v>14532</v>
      </c>
      <c r="J12" s="11">
        <f>H12*I12</f>
        <v>363300</v>
      </c>
      <c r="L12" s="27"/>
    </row>
    <row r="13" spans="1:12" ht="20.100000000000001" customHeight="1" x14ac:dyDescent="0.3">
      <c r="A13" s="89"/>
      <c r="B13" s="6"/>
      <c r="C13" s="7"/>
      <c r="D13" s="8" t="s">
        <v>104</v>
      </c>
      <c r="E13" s="8" t="s">
        <v>93</v>
      </c>
      <c r="F13" s="9" t="s">
        <v>65</v>
      </c>
      <c r="G13" s="9" t="s">
        <v>105</v>
      </c>
      <c r="H13" s="10">
        <v>23</v>
      </c>
      <c r="I13" s="10"/>
      <c r="J13" s="11">
        <v>0</v>
      </c>
      <c r="L13" s="27"/>
    </row>
    <row r="14" spans="1:12" ht="20.100000000000001" customHeight="1" x14ac:dyDescent="0.3">
      <c r="A14" s="90">
        <v>7</v>
      </c>
      <c r="B14" s="13"/>
      <c r="C14" s="14" t="s">
        <v>142</v>
      </c>
      <c r="D14" s="15" t="s">
        <v>35</v>
      </c>
      <c r="E14" s="15"/>
      <c r="F14" s="16" t="s">
        <v>36</v>
      </c>
      <c r="G14" s="16" t="s">
        <v>37</v>
      </c>
      <c r="H14" s="17">
        <v>88</v>
      </c>
      <c r="I14" s="17">
        <v>3032</v>
      </c>
      <c r="J14" s="18">
        <f>H14*I14</f>
        <v>266816</v>
      </c>
      <c r="L14" s="27"/>
    </row>
    <row r="15" spans="1:12" ht="20.100000000000001" customHeight="1" x14ac:dyDescent="0.3">
      <c r="A15" s="91"/>
      <c r="B15" s="13"/>
      <c r="C15" s="14"/>
      <c r="D15" s="15"/>
      <c r="E15" s="15"/>
      <c r="F15" s="16"/>
      <c r="G15" s="16"/>
      <c r="H15" s="17"/>
      <c r="I15" s="17"/>
      <c r="J15" s="18">
        <v>0</v>
      </c>
      <c r="L15" s="27"/>
    </row>
    <row r="16" spans="1:12" ht="20.100000000000001" customHeight="1" x14ac:dyDescent="0.3">
      <c r="A16" s="88">
        <v>8</v>
      </c>
      <c r="B16" s="6"/>
      <c r="C16" s="7" t="s">
        <v>130</v>
      </c>
      <c r="D16" s="8" t="s">
        <v>131</v>
      </c>
      <c r="E16" s="8"/>
      <c r="F16" s="9" t="s">
        <v>36</v>
      </c>
      <c r="G16" s="9" t="s">
        <v>132</v>
      </c>
      <c r="H16" s="10">
        <v>48</v>
      </c>
      <c r="I16" s="10">
        <v>30</v>
      </c>
      <c r="J16" s="11">
        <f>H16*I16</f>
        <v>1440</v>
      </c>
      <c r="L16" s="27"/>
    </row>
    <row r="17" spans="1:12" ht="20.100000000000001" customHeight="1" x14ac:dyDescent="0.3">
      <c r="A17" s="89"/>
      <c r="B17" s="6"/>
      <c r="C17" s="7"/>
      <c r="D17" s="8"/>
      <c r="E17" s="8"/>
      <c r="F17" s="9"/>
      <c r="G17" s="9" t="s">
        <v>124</v>
      </c>
      <c r="H17" s="10"/>
      <c r="I17" s="10"/>
      <c r="J17" s="11">
        <v>0</v>
      </c>
      <c r="L17" s="27"/>
    </row>
    <row r="18" spans="1:12" ht="20.100000000000001" customHeight="1" x14ac:dyDescent="0.3">
      <c r="A18" s="90">
        <v>9</v>
      </c>
      <c r="B18" s="13"/>
      <c r="C18" s="14" t="s">
        <v>38</v>
      </c>
      <c r="D18" s="15" t="s">
        <v>39</v>
      </c>
      <c r="E18" s="15"/>
      <c r="F18" s="16" t="s">
        <v>40</v>
      </c>
      <c r="G18" s="16" t="s">
        <v>41</v>
      </c>
      <c r="H18" s="17">
        <v>4509</v>
      </c>
      <c r="I18" s="17">
        <v>587</v>
      </c>
      <c r="J18" s="18">
        <f>H18*I18</f>
        <v>2646783</v>
      </c>
      <c r="L18" s="27"/>
    </row>
    <row r="19" spans="1:12" ht="20.100000000000001" customHeight="1" x14ac:dyDescent="0.3">
      <c r="A19" s="91"/>
      <c r="B19" s="13"/>
      <c r="C19" s="14"/>
      <c r="D19" s="15" t="s">
        <v>42</v>
      </c>
      <c r="E19" s="15"/>
      <c r="F19" s="16" t="s">
        <v>43</v>
      </c>
      <c r="G19" s="16" t="s">
        <v>137</v>
      </c>
      <c r="H19" s="17">
        <v>4509</v>
      </c>
      <c r="I19" s="17"/>
      <c r="J19" s="18">
        <v>0</v>
      </c>
      <c r="L19" s="27"/>
    </row>
    <row r="20" spans="1:12" ht="12" x14ac:dyDescent="0.3">
      <c r="A20" s="88">
        <v>10</v>
      </c>
      <c r="B20" s="6"/>
      <c r="C20" s="7" t="s">
        <v>44</v>
      </c>
      <c r="D20" s="8" t="s">
        <v>45</v>
      </c>
      <c r="E20" s="8"/>
      <c r="F20" s="9" t="s">
        <v>40</v>
      </c>
      <c r="G20" s="9" t="s">
        <v>46</v>
      </c>
      <c r="H20" s="10">
        <v>7120</v>
      </c>
      <c r="I20" s="10">
        <v>279</v>
      </c>
      <c r="J20" s="11">
        <f>H20*I20</f>
        <v>1986480</v>
      </c>
      <c r="L20" s="27"/>
    </row>
    <row r="21" spans="1:12" ht="20.100000000000001" customHeight="1" x14ac:dyDescent="0.3">
      <c r="A21" s="89"/>
      <c r="B21" s="6"/>
      <c r="C21" s="7"/>
      <c r="D21" s="8" t="s">
        <v>47</v>
      </c>
      <c r="E21" s="8"/>
      <c r="F21" s="9" t="s">
        <v>43</v>
      </c>
      <c r="G21" s="9" t="s">
        <v>138</v>
      </c>
      <c r="H21" s="10">
        <v>7120</v>
      </c>
      <c r="I21" s="10"/>
      <c r="J21" s="11">
        <v>0</v>
      </c>
      <c r="L21" s="27"/>
    </row>
    <row r="22" spans="1:12" ht="12" x14ac:dyDescent="0.3">
      <c r="A22" s="86">
        <v>11</v>
      </c>
      <c r="B22" s="13"/>
      <c r="C22" s="14" t="s">
        <v>48</v>
      </c>
      <c r="D22" s="15" t="s">
        <v>49</v>
      </c>
      <c r="E22" s="15"/>
      <c r="F22" s="16" t="s">
        <v>40</v>
      </c>
      <c r="G22" s="16" t="s">
        <v>50</v>
      </c>
      <c r="H22" s="17">
        <v>10068</v>
      </c>
      <c r="I22" s="17">
        <v>96</v>
      </c>
      <c r="J22" s="18">
        <f>H22*I22</f>
        <v>966528</v>
      </c>
      <c r="L22" s="27"/>
    </row>
    <row r="23" spans="1:12" ht="20.100000000000001" customHeight="1" x14ac:dyDescent="0.3">
      <c r="A23" s="86"/>
      <c r="B23" s="13"/>
      <c r="C23" s="14"/>
      <c r="D23" s="15" t="s">
        <v>51</v>
      </c>
      <c r="E23" s="15"/>
      <c r="F23" s="16" t="s">
        <v>43</v>
      </c>
      <c r="G23" s="16" t="s">
        <v>139</v>
      </c>
      <c r="H23" s="17">
        <v>10068</v>
      </c>
      <c r="I23" s="17"/>
      <c r="J23" s="18">
        <v>0</v>
      </c>
      <c r="L23" s="27"/>
    </row>
    <row r="24" spans="1:12" ht="20.100000000000001" customHeight="1" x14ac:dyDescent="0.3">
      <c r="A24" s="87">
        <v>12</v>
      </c>
      <c r="B24" s="6"/>
      <c r="C24" s="7" t="s">
        <v>52</v>
      </c>
      <c r="D24" s="8" t="s">
        <v>53</v>
      </c>
      <c r="E24" s="8"/>
      <c r="F24" s="9" t="s">
        <v>40</v>
      </c>
      <c r="G24" s="9" t="s">
        <v>54</v>
      </c>
      <c r="H24" s="10">
        <v>14724</v>
      </c>
      <c r="I24" s="10">
        <v>126</v>
      </c>
      <c r="J24" s="11">
        <f>H24*I24</f>
        <v>1855224</v>
      </c>
      <c r="L24" s="27"/>
    </row>
    <row r="25" spans="1:12" ht="20.100000000000001" customHeight="1" x14ac:dyDescent="0.3">
      <c r="A25" s="87"/>
      <c r="B25" s="6"/>
      <c r="C25" s="7"/>
      <c r="D25" s="8" t="s">
        <v>55</v>
      </c>
      <c r="E25" s="8"/>
      <c r="F25" s="9" t="s">
        <v>43</v>
      </c>
      <c r="G25" s="9" t="s">
        <v>140</v>
      </c>
      <c r="H25" s="10">
        <v>14724</v>
      </c>
      <c r="I25" s="10"/>
      <c r="J25" s="11">
        <v>0</v>
      </c>
      <c r="L25" s="27"/>
    </row>
    <row r="26" spans="1:12" ht="20.100000000000001" customHeight="1" x14ac:dyDescent="0.3">
      <c r="A26" s="86">
        <v>13</v>
      </c>
      <c r="B26" s="13"/>
      <c r="C26" s="14" t="s">
        <v>56</v>
      </c>
      <c r="D26" s="15" t="s">
        <v>57</v>
      </c>
      <c r="E26" s="15"/>
      <c r="F26" s="16" t="s">
        <v>58</v>
      </c>
      <c r="G26" s="16" t="s">
        <v>59</v>
      </c>
      <c r="H26" s="17">
        <v>43</v>
      </c>
      <c r="I26" s="17">
        <v>4353</v>
      </c>
      <c r="J26" s="18">
        <f>H26*I26</f>
        <v>187179</v>
      </c>
      <c r="L26" s="27"/>
    </row>
    <row r="27" spans="1:12" ht="20.100000000000001" customHeight="1" x14ac:dyDescent="0.3">
      <c r="A27" s="86"/>
      <c r="B27" s="13"/>
      <c r="C27" s="14"/>
      <c r="D27" s="15"/>
      <c r="E27" s="15"/>
      <c r="F27" s="16"/>
      <c r="G27" s="16"/>
      <c r="H27" s="17"/>
      <c r="I27" s="17"/>
      <c r="J27" s="18">
        <v>0</v>
      </c>
      <c r="L27" s="27"/>
    </row>
    <row r="28" spans="1:12" ht="20.100000000000001" customHeight="1" x14ac:dyDescent="0.3">
      <c r="A28" s="88">
        <v>14</v>
      </c>
      <c r="B28" s="6"/>
      <c r="C28" s="7" t="s">
        <v>106</v>
      </c>
      <c r="D28" s="8" t="s">
        <v>107</v>
      </c>
      <c r="E28" s="8" t="s">
        <v>93</v>
      </c>
      <c r="F28" s="9" t="s">
        <v>108</v>
      </c>
      <c r="G28" s="9" t="s">
        <v>109</v>
      </c>
      <c r="H28" s="10">
        <v>574</v>
      </c>
      <c r="I28" s="10">
        <v>131</v>
      </c>
      <c r="J28" s="11">
        <f>H28*I28</f>
        <v>75194</v>
      </c>
      <c r="L28" s="27"/>
    </row>
    <row r="29" spans="1:12" ht="20.100000000000001" customHeight="1" x14ac:dyDescent="0.3">
      <c r="A29" s="89"/>
      <c r="B29" s="6"/>
      <c r="C29" s="7"/>
      <c r="D29" s="8"/>
      <c r="E29" s="8"/>
      <c r="F29" s="9"/>
      <c r="G29" s="9"/>
      <c r="H29" s="10"/>
      <c r="I29" s="10"/>
      <c r="J29" s="11">
        <v>0</v>
      </c>
      <c r="L29" s="27"/>
    </row>
    <row r="30" spans="1:12" ht="20.100000000000001" customHeight="1" x14ac:dyDescent="0.3">
      <c r="A30" s="90">
        <v>15</v>
      </c>
      <c r="B30" s="13"/>
      <c r="C30" s="14" t="s">
        <v>110</v>
      </c>
      <c r="D30" s="15" t="s">
        <v>111</v>
      </c>
      <c r="E30" s="15" t="s">
        <v>93</v>
      </c>
      <c r="F30" s="16" t="s">
        <v>108</v>
      </c>
      <c r="G30" s="16" t="s">
        <v>112</v>
      </c>
      <c r="H30" s="17">
        <v>612</v>
      </c>
      <c r="I30" s="17">
        <v>103</v>
      </c>
      <c r="J30" s="18">
        <f>H30*I30</f>
        <v>63036</v>
      </c>
      <c r="L30" s="27"/>
    </row>
    <row r="31" spans="1:12" ht="20.100000000000001" customHeight="1" x14ac:dyDescent="0.3">
      <c r="A31" s="91"/>
      <c r="B31" s="13"/>
      <c r="C31" s="14"/>
      <c r="D31" s="15"/>
      <c r="E31" s="15"/>
      <c r="F31" s="16"/>
      <c r="G31" s="16"/>
      <c r="H31" s="17"/>
      <c r="I31" s="17"/>
      <c r="J31" s="18">
        <v>0</v>
      </c>
      <c r="L31" s="27"/>
    </row>
    <row r="32" spans="1:12" ht="20.100000000000001" customHeight="1" x14ac:dyDescent="0.3">
      <c r="A32" s="88">
        <v>16</v>
      </c>
      <c r="B32" s="6"/>
      <c r="C32" s="7" t="s">
        <v>113</v>
      </c>
      <c r="D32" s="8" t="s">
        <v>114</v>
      </c>
      <c r="E32" s="8" t="s">
        <v>93</v>
      </c>
      <c r="F32" s="9" t="s">
        <v>108</v>
      </c>
      <c r="G32" s="9" t="s">
        <v>1902</v>
      </c>
      <c r="H32" s="10">
        <v>41</v>
      </c>
      <c r="I32" s="10">
        <v>56285</v>
      </c>
      <c r="J32" s="11">
        <f>H32*I32</f>
        <v>2307685</v>
      </c>
      <c r="L32" s="27"/>
    </row>
    <row r="33" spans="1:12" ht="20.100000000000001" customHeight="1" x14ac:dyDescent="0.3">
      <c r="A33" s="89"/>
      <c r="B33" s="6"/>
      <c r="C33" s="7"/>
      <c r="D33" s="8" t="s">
        <v>115</v>
      </c>
      <c r="E33" s="8" t="s">
        <v>93</v>
      </c>
      <c r="F33" s="9" t="s">
        <v>65</v>
      </c>
      <c r="G33" s="9" t="s">
        <v>116</v>
      </c>
      <c r="H33" s="10">
        <v>40</v>
      </c>
      <c r="I33" s="10"/>
      <c r="J33" s="11">
        <v>0</v>
      </c>
      <c r="L33" s="27"/>
    </row>
    <row r="34" spans="1:12" ht="20.100000000000001" customHeight="1" x14ac:dyDescent="0.3">
      <c r="A34" s="90">
        <v>17</v>
      </c>
      <c r="B34" s="13"/>
      <c r="C34" s="14" t="s">
        <v>117</v>
      </c>
      <c r="D34" s="15" t="s">
        <v>118</v>
      </c>
      <c r="E34" s="15" t="s">
        <v>93</v>
      </c>
      <c r="F34" s="16" t="s">
        <v>108</v>
      </c>
      <c r="G34" s="16" t="s">
        <v>119</v>
      </c>
      <c r="H34" s="17">
        <v>22</v>
      </c>
      <c r="I34" s="17">
        <v>3786</v>
      </c>
      <c r="J34" s="18">
        <f>H34*I34</f>
        <v>83292</v>
      </c>
      <c r="L34" s="27"/>
    </row>
    <row r="35" spans="1:12" ht="20.100000000000001" customHeight="1" x14ac:dyDescent="0.3">
      <c r="A35" s="91"/>
      <c r="B35" s="13"/>
      <c r="C35" s="14"/>
      <c r="D35" s="15" t="s">
        <v>120</v>
      </c>
      <c r="E35" s="15" t="s">
        <v>93</v>
      </c>
      <c r="F35" s="16" t="s">
        <v>65</v>
      </c>
      <c r="G35" s="16" t="s">
        <v>121</v>
      </c>
      <c r="H35" s="17">
        <v>21</v>
      </c>
      <c r="I35" s="17"/>
      <c r="J35" s="18">
        <v>0</v>
      </c>
      <c r="L35" s="27"/>
    </row>
    <row r="36" spans="1:12" ht="20.100000000000001" customHeight="1" x14ac:dyDescent="0.3">
      <c r="A36" s="88">
        <v>18</v>
      </c>
      <c r="B36" s="6"/>
      <c r="C36" s="7" t="s">
        <v>60</v>
      </c>
      <c r="D36" s="8" t="s">
        <v>64</v>
      </c>
      <c r="E36" s="8"/>
      <c r="F36" s="9" t="s">
        <v>65</v>
      </c>
      <c r="G36" s="9" t="s">
        <v>66</v>
      </c>
      <c r="H36" s="10">
        <v>114</v>
      </c>
      <c r="I36" s="10">
        <v>992</v>
      </c>
      <c r="J36" s="11">
        <f>H36*I36</f>
        <v>113088</v>
      </c>
      <c r="L36" s="27"/>
    </row>
    <row r="37" spans="1:12" ht="20.100000000000001" customHeight="1" x14ac:dyDescent="0.3">
      <c r="A37" s="89"/>
      <c r="B37" s="6"/>
      <c r="C37" s="7"/>
      <c r="D37" s="8" t="s">
        <v>61</v>
      </c>
      <c r="E37" s="8"/>
      <c r="F37" s="9" t="s">
        <v>62</v>
      </c>
      <c r="G37" s="9" t="s">
        <v>63</v>
      </c>
      <c r="H37" s="10">
        <v>132</v>
      </c>
      <c r="I37" s="10"/>
      <c r="J37" s="11">
        <v>0</v>
      </c>
      <c r="L37" s="27"/>
    </row>
    <row r="38" spans="1:12" ht="20.100000000000001" customHeight="1" x14ac:dyDescent="0.3">
      <c r="A38" s="90">
        <v>19</v>
      </c>
      <c r="B38" s="13"/>
      <c r="C38" s="14" t="s">
        <v>67</v>
      </c>
      <c r="D38" s="15" t="s">
        <v>68</v>
      </c>
      <c r="E38" s="15"/>
      <c r="F38" s="16" t="s">
        <v>65</v>
      </c>
      <c r="G38" s="16" t="s">
        <v>69</v>
      </c>
      <c r="H38" s="17">
        <v>134</v>
      </c>
      <c r="I38" s="17">
        <v>166</v>
      </c>
      <c r="J38" s="18">
        <f>H38*I38</f>
        <v>22244</v>
      </c>
      <c r="L38" s="27"/>
    </row>
    <row r="39" spans="1:12" ht="20.100000000000001" customHeight="1" x14ac:dyDescent="0.3">
      <c r="A39" s="91"/>
      <c r="B39" s="13"/>
      <c r="C39" s="14"/>
      <c r="D39" s="15">
        <v>657200860</v>
      </c>
      <c r="E39" s="15"/>
      <c r="F39" s="16" t="s">
        <v>70</v>
      </c>
      <c r="G39" s="16" t="s">
        <v>71</v>
      </c>
      <c r="H39" s="17">
        <v>175</v>
      </c>
      <c r="I39" s="17"/>
      <c r="J39" s="18">
        <v>0</v>
      </c>
      <c r="L39" s="27"/>
    </row>
    <row r="40" spans="1:12" ht="20.100000000000001" customHeight="1" x14ac:dyDescent="0.3">
      <c r="A40" s="88">
        <v>20</v>
      </c>
      <c r="B40" s="6"/>
      <c r="C40" s="12" t="s">
        <v>72</v>
      </c>
      <c r="D40" s="8" t="s">
        <v>73</v>
      </c>
      <c r="E40" s="8"/>
      <c r="F40" s="9" t="s">
        <v>74</v>
      </c>
      <c r="G40" s="9" t="s">
        <v>1903</v>
      </c>
      <c r="H40" s="10">
        <v>262</v>
      </c>
      <c r="I40" s="10">
        <v>104</v>
      </c>
      <c r="J40" s="11">
        <f>H40*I40</f>
        <v>27248</v>
      </c>
      <c r="L40" s="27"/>
    </row>
    <row r="41" spans="1:12" ht="20.100000000000001" customHeight="1" x14ac:dyDescent="0.3">
      <c r="A41" s="89"/>
      <c r="B41" s="6"/>
      <c r="C41" s="7"/>
      <c r="D41" s="8" t="s">
        <v>75</v>
      </c>
      <c r="E41" s="8"/>
      <c r="F41" s="9" t="s">
        <v>76</v>
      </c>
      <c r="G41" s="9" t="s">
        <v>77</v>
      </c>
      <c r="H41" s="10">
        <v>262</v>
      </c>
      <c r="I41" s="10"/>
      <c r="J41" s="11">
        <v>0</v>
      </c>
      <c r="L41" s="27"/>
    </row>
    <row r="42" spans="1:12" ht="20.100000000000001" customHeight="1" x14ac:dyDescent="0.3">
      <c r="A42" s="86">
        <v>21</v>
      </c>
      <c r="B42" s="13"/>
      <c r="C42" s="14" t="s">
        <v>125</v>
      </c>
      <c r="D42" s="15" t="s">
        <v>126</v>
      </c>
      <c r="E42" s="15"/>
      <c r="F42" s="16" t="s">
        <v>127</v>
      </c>
      <c r="G42" s="16" t="s">
        <v>128</v>
      </c>
      <c r="H42" s="17">
        <v>1141</v>
      </c>
      <c r="I42" s="17">
        <v>567</v>
      </c>
      <c r="J42" s="18">
        <f>H42*I42</f>
        <v>646947</v>
      </c>
      <c r="L42" s="27"/>
    </row>
    <row r="43" spans="1:12" ht="20.100000000000001" customHeight="1" x14ac:dyDescent="0.3">
      <c r="A43" s="86"/>
      <c r="B43" s="13"/>
      <c r="C43" s="14"/>
      <c r="D43" s="15"/>
      <c r="E43" s="15"/>
      <c r="F43" s="16"/>
      <c r="G43" s="16" t="s">
        <v>124</v>
      </c>
      <c r="H43" s="17"/>
      <c r="I43" s="17"/>
      <c r="J43" s="18">
        <v>0</v>
      </c>
      <c r="L43" s="27"/>
    </row>
    <row r="44" spans="1:12" ht="20.100000000000001" customHeight="1" x14ac:dyDescent="0.3">
      <c r="A44" s="87">
        <v>22</v>
      </c>
      <c r="B44" s="6"/>
      <c r="C44" s="7" t="s">
        <v>122</v>
      </c>
      <c r="D44" s="8" t="s">
        <v>123</v>
      </c>
      <c r="E44" s="8" t="s">
        <v>93</v>
      </c>
      <c r="F44" s="9" t="s">
        <v>74</v>
      </c>
      <c r="G44" s="9" t="s">
        <v>1904</v>
      </c>
      <c r="H44" s="10">
        <v>32</v>
      </c>
      <c r="I44" s="10">
        <v>1037</v>
      </c>
      <c r="J44" s="11">
        <f>H44*I44</f>
        <v>33184</v>
      </c>
      <c r="L44" s="27"/>
    </row>
    <row r="45" spans="1:12" ht="21.75" customHeight="1" x14ac:dyDescent="0.3">
      <c r="A45" s="87"/>
      <c r="B45" s="6"/>
      <c r="C45" s="7"/>
      <c r="D45" s="8"/>
      <c r="E45" s="8"/>
      <c r="F45" s="9"/>
      <c r="G45" s="9" t="s">
        <v>124</v>
      </c>
      <c r="H45" s="10"/>
      <c r="I45" s="10"/>
      <c r="J45" s="11">
        <v>0</v>
      </c>
      <c r="L45" s="27"/>
    </row>
    <row r="46" spans="1:12" ht="12" x14ac:dyDescent="0.3">
      <c r="A46" s="86">
        <v>23</v>
      </c>
      <c r="B46" s="13"/>
      <c r="C46" s="14" t="s">
        <v>78</v>
      </c>
      <c r="D46" s="15" t="s">
        <v>79</v>
      </c>
      <c r="E46" s="15"/>
      <c r="F46" s="16" t="s">
        <v>65</v>
      </c>
      <c r="G46" s="16" t="s">
        <v>80</v>
      </c>
      <c r="H46" s="17">
        <v>142</v>
      </c>
      <c r="I46" s="17">
        <v>816</v>
      </c>
      <c r="J46" s="18">
        <f>H46*I46</f>
        <v>115872</v>
      </c>
      <c r="L46" s="27"/>
    </row>
    <row r="47" spans="1:12" ht="20.100000000000001" customHeight="1" x14ac:dyDescent="0.3">
      <c r="A47" s="86"/>
      <c r="B47" s="13"/>
      <c r="C47" s="14"/>
      <c r="D47" s="15" t="s">
        <v>81</v>
      </c>
      <c r="E47" s="15"/>
      <c r="F47" s="16" t="s">
        <v>23</v>
      </c>
      <c r="G47" s="16" t="s">
        <v>82</v>
      </c>
      <c r="H47" s="17">
        <v>158</v>
      </c>
      <c r="I47" s="17"/>
      <c r="J47" s="18">
        <v>0</v>
      </c>
      <c r="L47" s="27"/>
    </row>
    <row r="48" spans="1:12" ht="20.100000000000001" customHeight="1" x14ac:dyDescent="0.3">
      <c r="A48" s="88">
        <v>24</v>
      </c>
      <c r="B48" s="6"/>
      <c r="C48" s="7" t="s">
        <v>83</v>
      </c>
      <c r="D48" s="8" t="s">
        <v>84</v>
      </c>
      <c r="E48" s="8"/>
      <c r="F48" s="9" t="s">
        <v>85</v>
      </c>
      <c r="G48" s="9" t="s">
        <v>86</v>
      </c>
      <c r="H48" s="10">
        <v>322</v>
      </c>
      <c r="I48" s="10">
        <v>1290</v>
      </c>
      <c r="J48" s="11">
        <f>H48*I48</f>
        <v>415380</v>
      </c>
      <c r="L48" s="27"/>
    </row>
    <row r="49" spans="1:12" ht="20.100000000000001" customHeight="1" x14ac:dyDescent="0.3">
      <c r="A49" s="89"/>
      <c r="B49" s="6"/>
      <c r="C49" s="7"/>
      <c r="D49" s="8"/>
      <c r="E49" s="8"/>
      <c r="F49" s="9"/>
      <c r="G49" s="9"/>
      <c r="H49" s="10"/>
      <c r="I49" s="10"/>
      <c r="J49" s="11">
        <v>0</v>
      </c>
      <c r="L49" s="27"/>
    </row>
    <row r="50" spans="1:12" ht="20.100000000000001" customHeight="1" x14ac:dyDescent="0.3">
      <c r="A50" s="90">
        <v>25</v>
      </c>
      <c r="B50" s="13"/>
      <c r="C50" s="14" t="s">
        <v>83</v>
      </c>
      <c r="D50" s="15" t="s">
        <v>87</v>
      </c>
      <c r="E50" s="15"/>
      <c r="F50" s="16" t="s">
        <v>85</v>
      </c>
      <c r="G50" s="16" t="s">
        <v>88</v>
      </c>
      <c r="H50" s="17">
        <v>320</v>
      </c>
      <c r="I50" s="17">
        <v>59</v>
      </c>
      <c r="J50" s="18">
        <f>H50*I50</f>
        <v>18880</v>
      </c>
      <c r="L50" s="27"/>
    </row>
    <row r="51" spans="1:12" ht="20.100000000000001" customHeight="1" x14ac:dyDescent="0.3">
      <c r="A51" s="91"/>
      <c r="B51" s="13"/>
      <c r="C51" s="14"/>
      <c r="D51" s="15"/>
      <c r="E51" s="15"/>
      <c r="F51" s="16"/>
      <c r="G51" s="16"/>
      <c r="H51" s="17"/>
      <c r="I51" s="17"/>
      <c r="J51" s="18">
        <v>0</v>
      </c>
      <c r="L51" s="27"/>
    </row>
    <row r="52" spans="1:12" ht="20.100000000000001" customHeight="1" x14ac:dyDescent="0.3">
      <c r="A52" s="88">
        <v>26</v>
      </c>
      <c r="B52" s="6"/>
      <c r="C52" s="7" t="s">
        <v>133</v>
      </c>
      <c r="D52" s="8">
        <v>651901790</v>
      </c>
      <c r="E52" s="8"/>
      <c r="F52" s="9" t="s">
        <v>134</v>
      </c>
      <c r="G52" s="9" t="s">
        <v>135</v>
      </c>
      <c r="H52" s="10">
        <v>131</v>
      </c>
      <c r="I52" s="10">
        <v>4074</v>
      </c>
      <c r="J52" s="11">
        <f>H52*I52</f>
        <v>533694</v>
      </c>
      <c r="L52" s="27"/>
    </row>
    <row r="53" spans="1:12" ht="20.100000000000001" customHeight="1" x14ac:dyDescent="0.3">
      <c r="A53" s="89"/>
      <c r="B53" s="6"/>
      <c r="C53" s="7"/>
      <c r="D53" s="8" t="s">
        <v>89</v>
      </c>
      <c r="E53" s="8"/>
      <c r="F53" s="9" t="s">
        <v>85</v>
      </c>
      <c r="G53" s="9" t="s">
        <v>90</v>
      </c>
      <c r="H53" s="10">
        <v>173</v>
      </c>
      <c r="I53" s="10"/>
      <c r="J53" s="11">
        <v>0</v>
      </c>
      <c r="L53" s="27"/>
    </row>
    <row r="54" spans="1:12" ht="20.100000000000001" customHeight="1" x14ac:dyDescent="0.3">
      <c r="A54" s="90">
        <v>27</v>
      </c>
      <c r="B54" s="13"/>
      <c r="C54" s="14" t="s">
        <v>541</v>
      </c>
      <c r="D54" s="15" t="s">
        <v>542</v>
      </c>
      <c r="E54" s="15"/>
      <c r="F54" s="16" t="s">
        <v>543</v>
      </c>
      <c r="G54" s="16" t="s">
        <v>1876</v>
      </c>
      <c r="H54" s="17">
        <v>283</v>
      </c>
      <c r="I54" s="17">
        <v>10</v>
      </c>
      <c r="J54" s="18">
        <f>H54*I54</f>
        <v>2830</v>
      </c>
      <c r="L54" s="27"/>
    </row>
    <row r="55" spans="1:12" ht="20.100000000000001" customHeight="1" x14ac:dyDescent="0.3">
      <c r="A55" s="91"/>
      <c r="B55" s="13"/>
      <c r="C55" s="14"/>
      <c r="D55" s="15" t="s">
        <v>544</v>
      </c>
      <c r="E55" s="15"/>
      <c r="F55" s="16" t="s">
        <v>103</v>
      </c>
      <c r="G55" s="16" t="s">
        <v>545</v>
      </c>
      <c r="H55" s="17">
        <v>200</v>
      </c>
      <c r="I55" s="17"/>
      <c r="J55" s="18">
        <f>H55*I55</f>
        <v>0</v>
      </c>
      <c r="L55" s="27"/>
    </row>
    <row r="56" spans="1:12" ht="20.100000000000001" customHeight="1" x14ac:dyDescent="0.3">
      <c r="A56" s="88">
        <v>28</v>
      </c>
      <c r="B56" s="6"/>
      <c r="C56" s="7" t="s">
        <v>1872</v>
      </c>
      <c r="D56" s="8">
        <v>653402351</v>
      </c>
      <c r="E56" s="8"/>
      <c r="F56" s="9" t="s">
        <v>1869</v>
      </c>
      <c r="G56" s="9" t="s">
        <v>1868</v>
      </c>
      <c r="H56" s="10">
        <v>1861</v>
      </c>
      <c r="I56" s="10">
        <v>600</v>
      </c>
      <c r="J56" s="11">
        <f>H56*I56</f>
        <v>1116600</v>
      </c>
      <c r="L56" s="27"/>
    </row>
    <row r="57" spans="1:12" ht="20.100000000000001" customHeight="1" x14ac:dyDescent="0.3">
      <c r="A57" s="89"/>
      <c r="B57" s="6"/>
      <c r="C57" s="7"/>
      <c r="D57" s="8">
        <v>657804591</v>
      </c>
      <c r="E57" s="8"/>
      <c r="F57" s="9" t="s">
        <v>1871</v>
      </c>
      <c r="G57" s="9" t="s">
        <v>1870</v>
      </c>
      <c r="H57" s="10">
        <v>2012</v>
      </c>
      <c r="I57" s="10"/>
      <c r="J57" s="11">
        <v>0</v>
      </c>
      <c r="L57" s="27"/>
    </row>
    <row r="58" spans="1:12" ht="20.100000000000001" customHeight="1" x14ac:dyDescent="0.3">
      <c r="A58" s="90">
        <v>29</v>
      </c>
      <c r="B58" s="13"/>
      <c r="C58" s="14" t="s">
        <v>1875</v>
      </c>
      <c r="D58" s="15">
        <v>653402371</v>
      </c>
      <c r="E58" s="15"/>
      <c r="F58" s="16" t="s">
        <v>1869</v>
      </c>
      <c r="G58" s="16" t="s">
        <v>1873</v>
      </c>
      <c r="H58" s="17">
        <v>4257</v>
      </c>
      <c r="I58" s="17">
        <v>360</v>
      </c>
      <c r="J58" s="18">
        <f>H58*I58</f>
        <v>1532520</v>
      </c>
      <c r="L58" s="27"/>
    </row>
    <row r="59" spans="1:12" ht="20.100000000000001" customHeight="1" x14ac:dyDescent="0.3">
      <c r="A59" s="91"/>
      <c r="B59" s="13"/>
      <c r="C59" s="14"/>
      <c r="D59" s="15">
        <v>657804611</v>
      </c>
      <c r="E59" s="15"/>
      <c r="F59" s="16" t="s">
        <v>1871</v>
      </c>
      <c r="G59" s="16" t="s">
        <v>1874</v>
      </c>
      <c r="H59" s="17">
        <v>4629</v>
      </c>
      <c r="I59" s="17"/>
      <c r="J59" s="18">
        <v>0</v>
      </c>
      <c r="L59" s="27"/>
    </row>
    <row r="60" spans="1:12" ht="20.100000000000001" customHeight="1" x14ac:dyDescent="0.3">
      <c r="A60" s="88">
        <v>30</v>
      </c>
      <c r="B60" s="6"/>
      <c r="C60" s="7" t="s">
        <v>1877</v>
      </c>
      <c r="D60" s="8">
        <v>642200701</v>
      </c>
      <c r="E60" s="8"/>
      <c r="F60" s="9" t="s">
        <v>1879</v>
      </c>
      <c r="G60" s="9" t="s">
        <v>1878</v>
      </c>
      <c r="H60" s="10">
        <v>700</v>
      </c>
      <c r="I60" s="10">
        <v>120</v>
      </c>
      <c r="J60" s="11">
        <f>H60*I60</f>
        <v>84000</v>
      </c>
      <c r="L60" s="27"/>
    </row>
    <row r="61" spans="1:12" ht="20.100000000000001" customHeight="1" x14ac:dyDescent="0.3">
      <c r="A61" s="89"/>
      <c r="B61" s="6"/>
      <c r="C61" s="7"/>
      <c r="D61" s="8">
        <v>649801741</v>
      </c>
      <c r="E61" s="8"/>
      <c r="F61" s="9" t="s">
        <v>1881</v>
      </c>
      <c r="G61" s="9" t="s">
        <v>1880</v>
      </c>
      <c r="H61" s="10">
        <v>700</v>
      </c>
      <c r="I61" s="10"/>
      <c r="J61" s="11">
        <v>0</v>
      </c>
      <c r="L61" s="27"/>
    </row>
    <row r="62" spans="1:12" ht="20.100000000000001" customHeight="1" x14ac:dyDescent="0.3">
      <c r="A62" s="86">
        <v>31</v>
      </c>
      <c r="B62" s="13"/>
      <c r="C62" s="14" t="s">
        <v>262</v>
      </c>
      <c r="D62" s="15">
        <v>643501121</v>
      </c>
      <c r="E62" s="15"/>
      <c r="F62" s="16" t="s">
        <v>261</v>
      </c>
      <c r="G62" s="16" t="s">
        <v>263</v>
      </c>
      <c r="H62" s="41">
        <v>1194</v>
      </c>
      <c r="I62" s="17">
        <v>17</v>
      </c>
      <c r="J62" s="18">
        <f>+H62*I62</f>
        <v>20298</v>
      </c>
    </row>
    <row r="63" spans="1:12" ht="20.100000000000001" customHeight="1" x14ac:dyDescent="0.3">
      <c r="A63" s="86"/>
      <c r="B63" s="13"/>
      <c r="C63" s="14"/>
      <c r="D63" s="15">
        <v>652100432</v>
      </c>
      <c r="E63" s="15"/>
      <c r="F63" s="16" t="s">
        <v>2089</v>
      </c>
      <c r="G63" s="16" t="s">
        <v>265</v>
      </c>
      <c r="H63" s="41">
        <v>4070</v>
      </c>
      <c r="I63" s="17"/>
      <c r="J63" s="18">
        <f>+H63*I63</f>
        <v>0</v>
      </c>
    </row>
    <row r="64" spans="1:12" ht="20.100000000000001" customHeight="1" x14ac:dyDescent="0.3">
      <c r="A64" s="87">
        <v>32</v>
      </c>
      <c r="B64" s="6"/>
      <c r="C64" s="12" t="s">
        <v>266</v>
      </c>
      <c r="D64" s="8">
        <v>655700102</v>
      </c>
      <c r="E64" s="8"/>
      <c r="F64" s="9" t="s">
        <v>267</v>
      </c>
      <c r="G64" s="9" t="s">
        <v>268</v>
      </c>
      <c r="H64" s="40">
        <v>13891</v>
      </c>
      <c r="I64" s="10">
        <v>13</v>
      </c>
      <c r="J64" s="11">
        <f t="shared" ref="J64:J127" si="0">+H64*I64</f>
        <v>180583</v>
      </c>
    </row>
    <row r="65" spans="1:10" ht="20.100000000000001" customHeight="1" x14ac:dyDescent="0.3">
      <c r="A65" s="87"/>
      <c r="B65" s="6"/>
      <c r="C65" s="7"/>
      <c r="D65" s="8"/>
      <c r="E65" s="8"/>
      <c r="F65" s="9"/>
      <c r="G65" s="9"/>
      <c r="H65" s="40"/>
      <c r="I65" s="10"/>
      <c r="J65" s="11">
        <f t="shared" si="0"/>
        <v>0</v>
      </c>
    </row>
    <row r="66" spans="1:10" ht="20.100000000000001" customHeight="1" x14ac:dyDescent="0.3">
      <c r="A66" s="86">
        <v>33</v>
      </c>
      <c r="B66" s="13"/>
      <c r="C66" s="43" t="s">
        <v>269</v>
      </c>
      <c r="D66" s="15">
        <v>645700791</v>
      </c>
      <c r="E66" s="15"/>
      <c r="F66" s="16" t="s">
        <v>270</v>
      </c>
      <c r="G66" s="16" t="s">
        <v>271</v>
      </c>
      <c r="H66" s="41">
        <v>1000</v>
      </c>
      <c r="I66" s="17">
        <v>546</v>
      </c>
      <c r="J66" s="18">
        <f t="shared" si="0"/>
        <v>546000</v>
      </c>
    </row>
    <row r="67" spans="1:10" ht="20.100000000000001" customHeight="1" x14ac:dyDescent="0.3">
      <c r="A67" s="86"/>
      <c r="B67" s="13"/>
      <c r="C67" s="14"/>
      <c r="D67" s="15"/>
      <c r="E67" s="15"/>
      <c r="F67" s="16"/>
      <c r="G67" s="16" t="s">
        <v>124</v>
      </c>
      <c r="H67" s="41"/>
      <c r="I67" s="17"/>
      <c r="J67" s="18">
        <f t="shared" si="0"/>
        <v>0</v>
      </c>
    </row>
    <row r="68" spans="1:10" ht="20.100000000000001" customHeight="1" x14ac:dyDescent="0.3">
      <c r="A68" s="88">
        <v>34</v>
      </c>
      <c r="B68" s="6"/>
      <c r="C68" s="12" t="s">
        <v>272</v>
      </c>
      <c r="D68" s="8">
        <v>650002372</v>
      </c>
      <c r="E68" s="8"/>
      <c r="F68" s="9" t="s">
        <v>275</v>
      </c>
      <c r="G68" s="9" t="s">
        <v>2088</v>
      </c>
      <c r="H68" s="40">
        <v>915</v>
      </c>
      <c r="I68" s="10">
        <v>5</v>
      </c>
      <c r="J68" s="11">
        <f>+H68*I68</f>
        <v>4575</v>
      </c>
    </row>
    <row r="69" spans="1:10" ht="20.100000000000001" customHeight="1" x14ac:dyDescent="0.3">
      <c r="A69" s="89"/>
      <c r="B69" s="6"/>
      <c r="C69" s="7"/>
      <c r="D69" s="8" t="s">
        <v>273</v>
      </c>
      <c r="E69" s="8"/>
      <c r="F69" s="9" t="s">
        <v>58</v>
      </c>
      <c r="G69" s="9" t="s">
        <v>274</v>
      </c>
      <c r="H69" s="40">
        <v>915</v>
      </c>
      <c r="I69" s="10"/>
      <c r="J69" s="11">
        <f>+H69*I69</f>
        <v>0</v>
      </c>
    </row>
    <row r="70" spans="1:10" ht="20.100000000000001" customHeight="1" x14ac:dyDescent="0.3">
      <c r="A70" s="90">
        <v>35</v>
      </c>
      <c r="B70" s="13"/>
      <c r="C70" s="14" t="s">
        <v>276</v>
      </c>
      <c r="D70" s="15">
        <v>645902600</v>
      </c>
      <c r="E70" s="15"/>
      <c r="F70" s="16" t="s">
        <v>277</v>
      </c>
      <c r="G70" s="16" t="s">
        <v>278</v>
      </c>
      <c r="H70" s="41">
        <v>245</v>
      </c>
      <c r="I70" s="17">
        <v>7</v>
      </c>
      <c r="J70" s="18">
        <f t="shared" si="0"/>
        <v>1715</v>
      </c>
    </row>
    <row r="71" spans="1:10" ht="20.100000000000001" customHeight="1" x14ac:dyDescent="0.3">
      <c r="A71" s="91"/>
      <c r="B71" s="13"/>
      <c r="C71" s="14"/>
      <c r="D71" s="15" t="s">
        <v>279</v>
      </c>
      <c r="E71" s="15"/>
      <c r="F71" s="16" t="s">
        <v>280</v>
      </c>
      <c r="G71" s="16" t="s">
        <v>281</v>
      </c>
      <c r="H71" s="41">
        <v>245</v>
      </c>
      <c r="I71" s="17"/>
      <c r="J71" s="18">
        <f t="shared" si="0"/>
        <v>0</v>
      </c>
    </row>
    <row r="72" spans="1:10" ht="20.100000000000001" customHeight="1" x14ac:dyDescent="0.3">
      <c r="A72" s="88">
        <v>36</v>
      </c>
      <c r="B72" s="6"/>
      <c r="C72" s="7" t="s">
        <v>282</v>
      </c>
      <c r="D72" s="8">
        <v>643500271</v>
      </c>
      <c r="E72" s="8"/>
      <c r="F72" s="9" t="s">
        <v>261</v>
      </c>
      <c r="G72" s="9" t="s">
        <v>283</v>
      </c>
      <c r="H72" s="40">
        <v>2280</v>
      </c>
      <c r="I72" s="10">
        <v>7</v>
      </c>
      <c r="J72" s="11">
        <f>+H72*I72</f>
        <v>15960</v>
      </c>
    </row>
    <row r="73" spans="1:10" ht="20.100000000000001" customHeight="1" x14ac:dyDescent="0.3">
      <c r="A73" s="89"/>
      <c r="B73" s="6"/>
      <c r="C73" s="7"/>
      <c r="D73" s="8" t="s">
        <v>284</v>
      </c>
      <c r="E73" s="8"/>
      <c r="F73" s="9" t="s">
        <v>85</v>
      </c>
      <c r="G73" s="9" t="s">
        <v>285</v>
      </c>
      <c r="H73" s="40">
        <v>2262</v>
      </c>
      <c r="I73" s="10"/>
      <c r="J73" s="11">
        <f>+H73*I73</f>
        <v>0</v>
      </c>
    </row>
    <row r="74" spans="1:10" ht="20.100000000000001" customHeight="1" x14ac:dyDescent="0.3">
      <c r="A74" s="90">
        <v>37</v>
      </c>
      <c r="B74" s="13"/>
      <c r="C74" s="14" t="s">
        <v>286</v>
      </c>
      <c r="D74" s="15">
        <v>643503452</v>
      </c>
      <c r="E74" s="15"/>
      <c r="F74" s="16" t="s">
        <v>261</v>
      </c>
      <c r="G74" s="16" t="s">
        <v>287</v>
      </c>
      <c r="H74" s="41">
        <v>2629</v>
      </c>
      <c r="I74" s="17">
        <v>128</v>
      </c>
      <c r="J74" s="18">
        <f t="shared" si="0"/>
        <v>336512</v>
      </c>
    </row>
    <row r="75" spans="1:10" ht="20.100000000000001" customHeight="1" x14ac:dyDescent="0.3">
      <c r="A75" s="91"/>
      <c r="B75" s="13"/>
      <c r="C75" s="14"/>
      <c r="D75" s="15">
        <v>653005003</v>
      </c>
      <c r="E75" s="15"/>
      <c r="F75" s="16" t="s">
        <v>2086</v>
      </c>
      <c r="G75" s="16" t="s">
        <v>2087</v>
      </c>
      <c r="H75" s="41">
        <v>5038</v>
      </c>
      <c r="I75" s="17"/>
      <c r="J75" s="18">
        <f t="shared" si="0"/>
        <v>0</v>
      </c>
    </row>
    <row r="76" spans="1:10" ht="20.100000000000001" customHeight="1" x14ac:dyDescent="0.3">
      <c r="A76" s="88">
        <v>38</v>
      </c>
      <c r="B76" s="6"/>
      <c r="C76" s="7" t="s">
        <v>288</v>
      </c>
      <c r="D76" s="8">
        <v>643503461</v>
      </c>
      <c r="E76" s="8"/>
      <c r="F76" s="9" t="s">
        <v>261</v>
      </c>
      <c r="G76" s="9" t="s">
        <v>289</v>
      </c>
      <c r="H76" s="40">
        <v>6599</v>
      </c>
      <c r="I76" s="10">
        <v>25</v>
      </c>
      <c r="J76" s="11">
        <f t="shared" si="0"/>
        <v>164975</v>
      </c>
    </row>
    <row r="77" spans="1:10" ht="20.100000000000001" customHeight="1" x14ac:dyDescent="0.3">
      <c r="A77" s="89"/>
      <c r="B77" s="6"/>
      <c r="C77" s="7"/>
      <c r="D77" s="8">
        <v>653005012</v>
      </c>
      <c r="E77" s="8"/>
      <c r="F77" s="9" t="s">
        <v>2086</v>
      </c>
      <c r="G77" s="9" t="s">
        <v>2085</v>
      </c>
      <c r="H77" s="40">
        <v>8599</v>
      </c>
      <c r="I77" s="10"/>
      <c r="J77" s="11">
        <f t="shared" si="0"/>
        <v>0</v>
      </c>
    </row>
    <row r="78" spans="1:10" ht="20.100000000000001" customHeight="1" x14ac:dyDescent="0.3">
      <c r="A78" s="90">
        <v>39</v>
      </c>
      <c r="B78" s="13"/>
      <c r="C78" s="14" t="s">
        <v>2084</v>
      </c>
      <c r="D78" s="15">
        <v>652105241</v>
      </c>
      <c r="E78" s="15"/>
      <c r="F78" s="16" t="s">
        <v>264</v>
      </c>
      <c r="G78" s="16" t="s">
        <v>2083</v>
      </c>
      <c r="H78" s="41">
        <v>2800</v>
      </c>
      <c r="I78" s="17">
        <v>9</v>
      </c>
      <c r="J78" s="18">
        <f t="shared" si="0"/>
        <v>25200</v>
      </c>
    </row>
    <row r="79" spans="1:10" ht="20.100000000000001" customHeight="1" x14ac:dyDescent="0.3">
      <c r="A79" s="91"/>
      <c r="B79" s="13"/>
      <c r="C79" s="14"/>
      <c r="D79" s="15" t="s">
        <v>290</v>
      </c>
      <c r="E79" s="15"/>
      <c r="F79" s="16" t="s">
        <v>108</v>
      </c>
      <c r="G79" s="16" t="s">
        <v>291</v>
      </c>
      <c r="H79" s="41">
        <v>2798</v>
      </c>
      <c r="I79" s="17"/>
      <c r="J79" s="18">
        <f t="shared" si="0"/>
        <v>0</v>
      </c>
    </row>
    <row r="80" spans="1:10" ht="20.100000000000001" customHeight="1" x14ac:dyDescent="0.3">
      <c r="A80" s="88">
        <v>40</v>
      </c>
      <c r="B80" s="6"/>
      <c r="C80" s="7" t="s">
        <v>292</v>
      </c>
      <c r="D80" s="8">
        <v>54300270</v>
      </c>
      <c r="E80" s="8"/>
      <c r="F80" s="9" t="s">
        <v>293</v>
      </c>
      <c r="G80" s="9" t="s">
        <v>294</v>
      </c>
      <c r="H80" s="40">
        <v>197</v>
      </c>
      <c r="I80" s="10">
        <v>1832</v>
      </c>
      <c r="J80" s="11">
        <f t="shared" si="0"/>
        <v>360904</v>
      </c>
    </row>
    <row r="81" spans="1:11" ht="20.100000000000001" customHeight="1" x14ac:dyDescent="0.3">
      <c r="A81" s="89"/>
      <c r="B81" s="6"/>
      <c r="C81" s="7"/>
      <c r="D81" s="8" t="s">
        <v>295</v>
      </c>
      <c r="E81" s="8"/>
      <c r="F81" s="9" t="s">
        <v>264</v>
      </c>
      <c r="G81" s="9" t="s">
        <v>296</v>
      </c>
      <c r="H81" s="40">
        <v>211</v>
      </c>
      <c r="I81" s="10"/>
      <c r="J81" s="11">
        <f t="shared" si="0"/>
        <v>0</v>
      </c>
    </row>
    <row r="82" spans="1:11" ht="20.100000000000001" customHeight="1" x14ac:dyDescent="0.3">
      <c r="A82" s="86">
        <v>41</v>
      </c>
      <c r="B82" s="13"/>
      <c r="C82" s="14" t="s">
        <v>297</v>
      </c>
      <c r="D82" s="15">
        <v>643500531</v>
      </c>
      <c r="E82" s="15"/>
      <c r="F82" s="16" t="s">
        <v>261</v>
      </c>
      <c r="G82" s="16" t="s">
        <v>298</v>
      </c>
      <c r="H82" s="41">
        <v>3110</v>
      </c>
      <c r="I82" s="17">
        <v>79</v>
      </c>
      <c r="J82" s="18">
        <f t="shared" si="0"/>
        <v>245690</v>
      </c>
    </row>
    <row r="83" spans="1:11" ht="20.100000000000001" customHeight="1" x14ac:dyDescent="0.3">
      <c r="A83" s="86"/>
      <c r="B83" s="13"/>
      <c r="C83" s="14"/>
      <c r="D83" s="15" t="s">
        <v>299</v>
      </c>
      <c r="E83" s="15"/>
      <c r="F83" s="16" t="s">
        <v>300</v>
      </c>
      <c r="G83" s="16" t="s">
        <v>301</v>
      </c>
      <c r="H83" s="41">
        <v>3304</v>
      </c>
      <c r="I83" s="17"/>
      <c r="J83" s="18">
        <f t="shared" si="0"/>
        <v>0</v>
      </c>
    </row>
    <row r="84" spans="1:11" ht="20.100000000000001" customHeight="1" x14ac:dyDescent="0.3">
      <c r="A84" s="87">
        <v>42</v>
      </c>
      <c r="B84" s="6"/>
      <c r="C84" s="7" t="s">
        <v>302</v>
      </c>
      <c r="D84" s="8">
        <v>653301141</v>
      </c>
      <c r="E84" s="8"/>
      <c r="F84" s="9" t="s">
        <v>2022</v>
      </c>
      <c r="G84" s="9" t="s">
        <v>2128</v>
      </c>
      <c r="H84" s="55">
        <v>4400</v>
      </c>
      <c r="I84" s="10">
        <v>5</v>
      </c>
      <c r="J84" s="11">
        <f t="shared" si="0"/>
        <v>22000</v>
      </c>
      <c r="K84" s="19" t="s">
        <v>1912</v>
      </c>
    </row>
    <row r="85" spans="1:11" ht="20.100000000000001" customHeight="1" x14ac:dyDescent="0.3">
      <c r="A85" s="87"/>
      <c r="B85" s="6"/>
      <c r="C85" s="7"/>
      <c r="D85" s="8"/>
      <c r="E85" s="8"/>
      <c r="F85" s="9"/>
      <c r="G85" s="9" t="s">
        <v>124</v>
      </c>
      <c r="H85" s="40"/>
      <c r="I85" s="10"/>
      <c r="J85" s="11">
        <f t="shared" si="0"/>
        <v>0</v>
      </c>
    </row>
    <row r="86" spans="1:11" ht="20.100000000000001" customHeight="1" x14ac:dyDescent="0.3">
      <c r="A86" s="86">
        <v>43</v>
      </c>
      <c r="B86" s="13"/>
      <c r="C86" s="14" t="s">
        <v>304</v>
      </c>
      <c r="D86" s="15" t="s">
        <v>305</v>
      </c>
      <c r="E86" s="15"/>
      <c r="F86" s="16" t="s">
        <v>306</v>
      </c>
      <c r="G86" s="16" t="s">
        <v>307</v>
      </c>
      <c r="H86" s="41">
        <v>10692</v>
      </c>
      <c r="I86" s="17">
        <v>6</v>
      </c>
      <c r="J86" s="18">
        <f t="shared" si="0"/>
        <v>64152</v>
      </c>
    </row>
    <row r="87" spans="1:11" ht="20.100000000000001" customHeight="1" x14ac:dyDescent="0.3">
      <c r="A87" s="86"/>
      <c r="B87" s="13"/>
      <c r="C87" s="14"/>
      <c r="D87" s="15">
        <v>657306171</v>
      </c>
      <c r="E87" s="15"/>
      <c r="F87" s="16" t="s">
        <v>308</v>
      </c>
      <c r="G87" s="16" t="s">
        <v>309</v>
      </c>
      <c r="H87" s="41">
        <v>10692</v>
      </c>
      <c r="I87" s="17"/>
      <c r="J87" s="18">
        <f t="shared" si="0"/>
        <v>0</v>
      </c>
    </row>
    <row r="88" spans="1:11" ht="20.100000000000001" customHeight="1" x14ac:dyDescent="0.3">
      <c r="A88" s="88">
        <v>44</v>
      </c>
      <c r="B88" s="6"/>
      <c r="C88" s="7" t="s">
        <v>310</v>
      </c>
      <c r="D88" s="8" t="s">
        <v>312</v>
      </c>
      <c r="E88" s="8"/>
      <c r="F88" s="9" t="s">
        <v>313</v>
      </c>
      <c r="G88" s="9" t="s">
        <v>314</v>
      </c>
      <c r="H88" s="40">
        <v>1320</v>
      </c>
      <c r="I88" s="10">
        <v>129</v>
      </c>
      <c r="J88" s="11">
        <f t="shared" si="0"/>
        <v>170280</v>
      </c>
    </row>
    <row r="89" spans="1:11" ht="20.100000000000001" customHeight="1" x14ac:dyDescent="0.3">
      <c r="A89" s="89"/>
      <c r="B89" s="6"/>
      <c r="C89" s="7"/>
      <c r="D89" s="8">
        <v>655604981</v>
      </c>
      <c r="E89" s="8"/>
      <c r="F89" s="9" t="s">
        <v>228</v>
      </c>
      <c r="G89" s="9" t="s">
        <v>311</v>
      </c>
      <c r="H89" s="40">
        <v>1431</v>
      </c>
      <c r="I89" s="10"/>
      <c r="J89" s="11">
        <f t="shared" si="0"/>
        <v>0</v>
      </c>
    </row>
    <row r="90" spans="1:11" ht="20.100000000000001" customHeight="1" x14ac:dyDescent="0.3">
      <c r="A90" s="90">
        <v>45</v>
      </c>
      <c r="B90" s="13"/>
      <c r="C90" s="14" t="s">
        <v>315</v>
      </c>
      <c r="D90" s="15" t="s">
        <v>316</v>
      </c>
      <c r="E90" s="15"/>
      <c r="F90" s="16" t="s">
        <v>108</v>
      </c>
      <c r="G90" s="16" t="s">
        <v>317</v>
      </c>
      <c r="H90" s="41">
        <v>2504</v>
      </c>
      <c r="I90" s="17">
        <v>10</v>
      </c>
      <c r="J90" s="18">
        <f>+H91*I90</f>
        <v>23760</v>
      </c>
    </row>
    <row r="91" spans="1:11" ht="20.100000000000001" customHeight="1" x14ac:dyDescent="0.3">
      <c r="A91" s="91"/>
      <c r="B91" s="13"/>
      <c r="C91" s="14"/>
      <c r="D91" s="15">
        <v>645401911</v>
      </c>
      <c r="E91" s="15"/>
      <c r="F91" s="16" t="s">
        <v>2020</v>
      </c>
      <c r="G91" s="16" t="s">
        <v>2021</v>
      </c>
      <c r="H91" s="41">
        <v>2376</v>
      </c>
      <c r="I91" s="17"/>
      <c r="J91" s="18">
        <f>+H90*I91</f>
        <v>0</v>
      </c>
    </row>
    <row r="92" spans="1:11" ht="20.100000000000001" customHeight="1" x14ac:dyDescent="0.3">
      <c r="A92" s="88">
        <v>46</v>
      </c>
      <c r="B92" s="6"/>
      <c r="C92" s="7" t="s">
        <v>318</v>
      </c>
      <c r="D92" s="8">
        <v>641605990</v>
      </c>
      <c r="E92" s="8"/>
      <c r="F92" s="9" t="s">
        <v>319</v>
      </c>
      <c r="G92" s="9" t="s">
        <v>2019</v>
      </c>
      <c r="H92" s="55">
        <v>10000</v>
      </c>
      <c r="I92" s="10">
        <v>89</v>
      </c>
      <c r="J92" s="11">
        <f t="shared" si="0"/>
        <v>890000</v>
      </c>
      <c r="K92" s="19" t="s">
        <v>1912</v>
      </c>
    </row>
    <row r="93" spans="1:11" ht="20.100000000000001" customHeight="1" x14ac:dyDescent="0.3">
      <c r="A93" s="89"/>
      <c r="B93" s="6"/>
      <c r="C93" s="7"/>
      <c r="D93" s="8"/>
      <c r="E93" s="8"/>
      <c r="F93" s="9"/>
      <c r="G93" s="9" t="s">
        <v>124</v>
      </c>
      <c r="H93" s="40"/>
      <c r="I93" s="10"/>
      <c r="J93" s="11">
        <f t="shared" si="0"/>
        <v>0</v>
      </c>
    </row>
    <row r="94" spans="1:11" ht="20.100000000000001" customHeight="1" x14ac:dyDescent="0.3">
      <c r="A94" s="90">
        <v>47</v>
      </c>
      <c r="B94" s="13"/>
      <c r="C94" s="14" t="s">
        <v>321</v>
      </c>
      <c r="D94" s="15" t="s">
        <v>322</v>
      </c>
      <c r="E94" s="15"/>
      <c r="F94" s="16" t="s">
        <v>323</v>
      </c>
      <c r="G94" s="16" t="s">
        <v>324</v>
      </c>
      <c r="H94" s="41">
        <v>1955</v>
      </c>
      <c r="I94" s="17">
        <v>10</v>
      </c>
      <c r="J94" s="18">
        <f t="shared" si="0"/>
        <v>19550</v>
      </c>
    </row>
    <row r="95" spans="1:11" ht="20.100000000000001" customHeight="1" x14ac:dyDescent="0.3">
      <c r="A95" s="91"/>
      <c r="B95" s="13"/>
      <c r="C95" s="14"/>
      <c r="D95" s="15">
        <v>653602450</v>
      </c>
      <c r="E95" s="15"/>
      <c r="F95" s="16" t="s">
        <v>2018</v>
      </c>
      <c r="G95" s="16" t="s">
        <v>2017</v>
      </c>
      <c r="H95" s="41">
        <v>1959</v>
      </c>
      <c r="I95" s="17"/>
      <c r="J95" s="18">
        <f t="shared" si="0"/>
        <v>0</v>
      </c>
    </row>
    <row r="96" spans="1:11" ht="20.100000000000001" customHeight="1" x14ac:dyDescent="0.3">
      <c r="A96" s="88">
        <v>48</v>
      </c>
      <c r="B96" s="6"/>
      <c r="C96" s="7" t="s">
        <v>452</v>
      </c>
      <c r="D96" s="8" t="s">
        <v>453</v>
      </c>
      <c r="E96" s="8"/>
      <c r="F96" s="9" t="s">
        <v>323</v>
      </c>
      <c r="G96" s="9" t="s">
        <v>454</v>
      </c>
      <c r="H96" s="10">
        <v>1563</v>
      </c>
      <c r="I96" s="10">
        <v>550</v>
      </c>
      <c r="J96" s="11">
        <f t="shared" si="0"/>
        <v>859650</v>
      </c>
    </row>
    <row r="97" spans="1:11" ht="20.100000000000001" customHeight="1" x14ac:dyDescent="0.3">
      <c r="A97" s="89"/>
      <c r="B97" s="6"/>
      <c r="C97" s="7"/>
      <c r="D97" s="8">
        <v>642203260</v>
      </c>
      <c r="E97" s="8"/>
      <c r="F97" s="9" t="s">
        <v>1847</v>
      </c>
      <c r="G97" s="9" t="s">
        <v>1846</v>
      </c>
      <c r="H97" s="10"/>
      <c r="I97" s="10"/>
      <c r="J97" s="11">
        <f t="shared" si="0"/>
        <v>0</v>
      </c>
    </row>
    <row r="98" spans="1:11" ht="20.100000000000001" customHeight="1" x14ac:dyDescent="0.3">
      <c r="A98" s="90">
        <v>49</v>
      </c>
      <c r="B98" s="13"/>
      <c r="C98" s="14" t="s">
        <v>325</v>
      </c>
      <c r="D98" s="15" t="s">
        <v>326</v>
      </c>
      <c r="E98" s="15"/>
      <c r="F98" s="16" t="s">
        <v>323</v>
      </c>
      <c r="G98" s="16" t="s">
        <v>327</v>
      </c>
      <c r="H98" s="41">
        <v>1485</v>
      </c>
      <c r="I98" s="17">
        <v>13</v>
      </c>
      <c r="J98" s="18">
        <f t="shared" si="0"/>
        <v>19305</v>
      </c>
    </row>
    <row r="99" spans="1:11" ht="20.100000000000001" customHeight="1" x14ac:dyDescent="0.3">
      <c r="A99" s="91"/>
      <c r="B99" s="13"/>
      <c r="C99" s="14"/>
      <c r="D99" s="15">
        <v>642203270</v>
      </c>
      <c r="E99" s="15"/>
      <c r="F99" s="16" t="s">
        <v>1845</v>
      </c>
      <c r="G99" s="16" t="s">
        <v>1844</v>
      </c>
      <c r="H99" s="41">
        <v>1508</v>
      </c>
      <c r="I99" s="17"/>
      <c r="J99" s="18">
        <f t="shared" si="0"/>
        <v>0</v>
      </c>
    </row>
    <row r="100" spans="1:11" ht="20.100000000000001" customHeight="1" x14ac:dyDescent="0.3">
      <c r="A100" s="88">
        <v>50</v>
      </c>
      <c r="B100" s="6"/>
      <c r="C100" s="12" t="s">
        <v>328</v>
      </c>
      <c r="D100" s="8">
        <v>650000452</v>
      </c>
      <c r="E100" s="8" t="s">
        <v>1990</v>
      </c>
      <c r="F100" s="9" t="s">
        <v>275</v>
      </c>
      <c r="G100" s="9" t="s">
        <v>329</v>
      </c>
      <c r="H100" s="40">
        <v>178</v>
      </c>
      <c r="I100" s="10">
        <v>2233</v>
      </c>
      <c r="J100" s="11">
        <f t="shared" si="0"/>
        <v>397474</v>
      </c>
    </row>
    <row r="101" spans="1:11" ht="20.100000000000001" customHeight="1" x14ac:dyDescent="0.3">
      <c r="A101" s="89"/>
      <c r="B101" s="6"/>
      <c r="C101" s="12"/>
      <c r="D101" s="8"/>
      <c r="E101" s="8"/>
      <c r="F101" s="9"/>
      <c r="G101" s="9" t="s">
        <v>124</v>
      </c>
      <c r="H101" s="40"/>
      <c r="I101" s="10"/>
      <c r="J101" s="11">
        <f t="shared" si="0"/>
        <v>0</v>
      </c>
    </row>
    <row r="102" spans="1:11" ht="20.100000000000001" customHeight="1" x14ac:dyDescent="0.3">
      <c r="A102" s="86">
        <v>51</v>
      </c>
      <c r="B102" s="13"/>
      <c r="C102" s="43" t="s">
        <v>330</v>
      </c>
      <c r="D102" s="15">
        <v>650000471</v>
      </c>
      <c r="E102" s="15"/>
      <c r="F102" s="16" t="s">
        <v>275</v>
      </c>
      <c r="G102" s="16" t="s">
        <v>331</v>
      </c>
      <c r="H102" s="41">
        <v>2906</v>
      </c>
      <c r="I102" s="17">
        <v>5</v>
      </c>
      <c r="J102" s="18">
        <f t="shared" si="0"/>
        <v>14530</v>
      </c>
    </row>
    <row r="103" spans="1:11" ht="20.100000000000001" customHeight="1" x14ac:dyDescent="0.3">
      <c r="A103" s="86"/>
      <c r="B103" s="13"/>
      <c r="C103" s="14"/>
      <c r="D103" s="15"/>
      <c r="E103" s="15"/>
      <c r="F103" s="16"/>
      <c r="G103" s="16" t="s">
        <v>124</v>
      </c>
      <c r="H103" s="41"/>
      <c r="I103" s="17"/>
      <c r="J103" s="18">
        <f t="shared" si="0"/>
        <v>0</v>
      </c>
    </row>
    <row r="104" spans="1:11" ht="20.100000000000001" customHeight="1" x14ac:dyDescent="0.3">
      <c r="A104" s="87">
        <v>52</v>
      </c>
      <c r="B104" s="6"/>
      <c r="C104" s="12" t="s">
        <v>332</v>
      </c>
      <c r="D104" s="8">
        <v>650000601</v>
      </c>
      <c r="E104" s="8"/>
      <c r="F104" s="9" t="s">
        <v>275</v>
      </c>
      <c r="G104" s="9" t="s">
        <v>333</v>
      </c>
      <c r="H104" s="40">
        <v>32166</v>
      </c>
      <c r="I104" s="10">
        <v>6</v>
      </c>
      <c r="J104" s="11">
        <f t="shared" si="0"/>
        <v>192996</v>
      </c>
    </row>
    <row r="105" spans="1:11" ht="20.100000000000001" customHeight="1" x14ac:dyDescent="0.3">
      <c r="A105" s="87"/>
      <c r="B105" s="6"/>
      <c r="C105" s="7"/>
      <c r="D105" s="8"/>
      <c r="E105" s="8"/>
      <c r="F105" s="9"/>
      <c r="G105" s="9" t="s">
        <v>124</v>
      </c>
      <c r="H105" s="40"/>
      <c r="I105" s="10"/>
      <c r="J105" s="11">
        <f t="shared" si="0"/>
        <v>0</v>
      </c>
    </row>
    <row r="106" spans="1:11" ht="20.100000000000001" customHeight="1" x14ac:dyDescent="0.3">
      <c r="A106" s="86">
        <v>53</v>
      </c>
      <c r="B106" s="13"/>
      <c r="C106" s="14" t="s">
        <v>335</v>
      </c>
      <c r="D106" s="15" t="s">
        <v>336</v>
      </c>
      <c r="E106" s="15"/>
      <c r="F106" s="16" t="s">
        <v>261</v>
      </c>
      <c r="G106" s="16" t="s">
        <v>337</v>
      </c>
      <c r="H106" s="41">
        <v>2218</v>
      </c>
      <c r="I106" s="17">
        <v>5</v>
      </c>
      <c r="J106" s="18">
        <f t="shared" si="0"/>
        <v>11090</v>
      </c>
    </row>
    <row r="107" spans="1:11" ht="20.100000000000001" customHeight="1" x14ac:dyDescent="0.3">
      <c r="A107" s="86"/>
      <c r="B107" s="13"/>
      <c r="C107" s="14"/>
      <c r="D107" s="15">
        <v>622803811</v>
      </c>
      <c r="E107" s="15"/>
      <c r="F107" s="16" t="s">
        <v>334</v>
      </c>
      <c r="G107" s="16" t="s">
        <v>2016</v>
      </c>
      <c r="H107" s="41">
        <v>2220</v>
      </c>
      <c r="I107" s="17"/>
      <c r="J107" s="18">
        <f t="shared" si="0"/>
        <v>0</v>
      </c>
    </row>
    <row r="108" spans="1:11" ht="20.100000000000001" customHeight="1" x14ac:dyDescent="0.3">
      <c r="A108" s="88">
        <v>54</v>
      </c>
      <c r="B108" s="6"/>
      <c r="C108" s="7" t="s">
        <v>1727</v>
      </c>
      <c r="D108" s="8">
        <v>642507391</v>
      </c>
      <c r="E108" s="8"/>
      <c r="F108" s="9" t="s">
        <v>1728</v>
      </c>
      <c r="G108" s="9" t="s">
        <v>1729</v>
      </c>
      <c r="H108" s="55">
        <v>40000</v>
      </c>
      <c r="I108" s="10">
        <v>10</v>
      </c>
      <c r="J108" s="11">
        <f t="shared" si="0"/>
        <v>400000</v>
      </c>
      <c r="K108" s="19" t="s">
        <v>1912</v>
      </c>
    </row>
    <row r="109" spans="1:11" ht="20.100000000000001" customHeight="1" x14ac:dyDescent="0.3">
      <c r="A109" s="89"/>
      <c r="B109" s="6"/>
      <c r="C109" s="7"/>
      <c r="D109" s="8"/>
      <c r="E109" s="8"/>
      <c r="F109" s="9"/>
      <c r="G109" s="9"/>
      <c r="H109" s="40"/>
      <c r="I109" s="10"/>
      <c r="J109" s="11">
        <f t="shared" si="0"/>
        <v>0</v>
      </c>
    </row>
    <row r="110" spans="1:11" ht="20.100000000000001" customHeight="1" x14ac:dyDescent="0.3">
      <c r="A110" s="90">
        <v>55</v>
      </c>
      <c r="B110" s="13"/>
      <c r="C110" s="43" t="s">
        <v>341</v>
      </c>
      <c r="D110" s="15" t="s">
        <v>342</v>
      </c>
      <c r="E110" s="15"/>
      <c r="F110" s="16" t="s">
        <v>261</v>
      </c>
      <c r="G110" s="16" t="s">
        <v>343</v>
      </c>
      <c r="H110" s="41">
        <v>1903</v>
      </c>
      <c r="I110" s="17">
        <v>237</v>
      </c>
      <c r="J110" s="18">
        <f t="shared" si="0"/>
        <v>451011</v>
      </c>
    </row>
    <row r="111" spans="1:11" ht="20.100000000000001" customHeight="1" x14ac:dyDescent="0.3">
      <c r="A111" s="91"/>
      <c r="B111" s="13"/>
      <c r="C111" s="43"/>
      <c r="D111" s="15">
        <v>51600131</v>
      </c>
      <c r="E111" s="15"/>
      <c r="F111" s="16" t="s">
        <v>344</v>
      </c>
      <c r="G111" s="16" t="s">
        <v>2015</v>
      </c>
      <c r="H111" s="41">
        <v>3583</v>
      </c>
      <c r="I111" s="17"/>
      <c r="J111" s="18">
        <f t="shared" si="0"/>
        <v>0</v>
      </c>
    </row>
    <row r="112" spans="1:11" ht="20.100000000000001" customHeight="1" x14ac:dyDescent="0.3">
      <c r="A112" s="88">
        <v>56</v>
      </c>
      <c r="B112" s="6"/>
      <c r="C112" s="12" t="s">
        <v>2014</v>
      </c>
      <c r="D112" s="8" t="s">
        <v>345</v>
      </c>
      <c r="E112" s="8"/>
      <c r="F112" s="9" t="s">
        <v>261</v>
      </c>
      <c r="G112" s="9" t="s">
        <v>346</v>
      </c>
      <c r="H112" s="40">
        <v>2448</v>
      </c>
      <c r="I112" s="10">
        <v>10</v>
      </c>
      <c r="J112" s="11">
        <f t="shared" si="0"/>
        <v>24480</v>
      </c>
    </row>
    <row r="113" spans="1:11" ht="20.100000000000001" customHeight="1" x14ac:dyDescent="0.3">
      <c r="A113" s="89"/>
      <c r="B113" s="6"/>
      <c r="C113" s="12"/>
      <c r="D113" s="56">
        <v>657307461</v>
      </c>
      <c r="E113" s="8"/>
      <c r="F113" s="9" t="s">
        <v>347</v>
      </c>
      <c r="G113" s="53" t="s">
        <v>2013</v>
      </c>
      <c r="H113" s="40">
        <v>2448</v>
      </c>
      <c r="I113" s="10"/>
      <c r="J113" s="11">
        <f t="shared" si="0"/>
        <v>0</v>
      </c>
    </row>
    <row r="114" spans="1:11" ht="20.100000000000001" customHeight="1" x14ac:dyDescent="0.3">
      <c r="A114" s="90">
        <v>57</v>
      </c>
      <c r="B114" s="13"/>
      <c r="C114" s="43" t="s">
        <v>348</v>
      </c>
      <c r="D114" s="15" t="s">
        <v>349</v>
      </c>
      <c r="E114" s="15"/>
      <c r="F114" s="16" t="s">
        <v>350</v>
      </c>
      <c r="G114" s="16" t="s">
        <v>351</v>
      </c>
      <c r="H114" s="41">
        <v>46071</v>
      </c>
      <c r="I114" s="17">
        <v>7</v>
      </c>
      <c r="J114" s="18">
        <f t="shared" si="0"/>
        <v>322497</v>
      </c>
    </row>
    <row r="115" spans="1:11" ht="20.100000000000001" customHeight="1" x14ac:dyDescent="0.3">
      <c r="A115" s="91"/>
      <c r="B115" s="13"/>
      <c r="C115" s="43"/>
      <c r="D115" s="15">
        <v>643507201</v>
      </c>
      <c r="E115" s="15"/>
      <c r="F115" s="16" t="s">
        <v>352</v>
      </c>
      <c r="G115" s="16" t="s">
        <v>353</v>
      </c>
      <c r="H115" s="41">
        <v>31656</v>
      </c>
      <c r="I115" s="17"/>
      <c r="J115" s="18">
        <f t="shared" si="0"/>
        <v>0</v>
      </c>
    </row>
    <row r="116" spans="1:11" ht="20.100000000000001" customHeight="1" x14ac:dyDescent="0.3">
      <c r="A116" s="88">
        <v>58</v>
      </c>
      <c r="B116" s="6"/>
      <c r="C116" s="12" t="s">
        <v>354</v>
      </c>
      <c r="D116" s="8">
        <v>653400540</v>
      </c>
      <c r="E116" s="8"/>
      <c r="F116" s="9" t="s">
        <v>355</v>
      </c>
      <c r="G116" s="9" t="s">
        <v>356</v>
      </c>
      <c r="H116" s="55">
        <v>6600</v>
      </c>
      <c r="I116" s="10">
        <v>188</v>
      </c>
      <c r="J116" s="11">
        <f t="shared" si="0"/>
        <v>1240800</v>
      </c>
      <c r="K116" s="19" t="s">
        <v>1998</v>
      </c>
    </row>
    <row r="117" spans="1:11" ht="20.100000000000001" customHeight="1" x14ac:dyDescent="0.3">
      <c r="A117" s="89"/>
      <c r="B117" s="6"/>
      <c r="C117" s="7"/>
      <c r="D117" s="8"/>
      <c r="E117" s="8"/>
      <c r="F117" s="9"/>
      <c r="G117" s="9" t="s">
        <v>124</v>
      </c>
      <c r="H117" s="40"/>
      <c r="I117" s="10"/>
      <c r="J117" s="11">
        <f t="shared" si="0"/>
        <v>0</v>
      </c>
    </row>
    <row r="118" spans="1:11" ht="20.100000000000001" customHeight="1" x14ac:dyDescent="0.3">
      <c r="A118" s="90">
        <v>59</v>
      </c>
      <c r="B118" s="13"/>
      <c r="C118" s="14" t="s">
        <v>357</v>
      </c>
      <c r="D118" s="15" t="s">
        <v>358</v>
      </c>
      <c r="E118" s="15"/>
      <c r="F118" s="16" t="s">
        <v>320</v>
      </c>
      <c r="G118" s="16" t="s">
        <v>359</v>
      </c>
      <c r="H118" s="41">
        <v>3165</v>
      </c>
      <c r="I118" s="17">
        <v>18</v>
      </c>
      <c r="J118" s="18">
        <f t="shared" si="0"/>
        <v>56970</v>
      </c>
    </row>
    <row r="119" spans="1:11" ht="20.100000000000001" customHeight="1" x14ac:dyDescent="0.3">
      <c r="A119" s="91"/>
      <c r="B119" s="13"/>
      <c r="C119" s="14"/>
      <c r="D119" s="15">
        <v>651204821</v>
      </c>
      <c r="E119" s="15"/>
      <c r="F119" s="16" t="s">
        <v>360</v>
      </c>
      <c r="G119" s="16" t="s">
        <v>2012</v>
      </c>
      <c r="H119" s="41">
        <v>3165</v>
      </c>
      <c r="I119" s="17"/>
      <c r="J119" s="18">
        <f t="shared" si="0"/>
        <v>0</v>
      </c>
    </row>
    <row r="120" spans="1:11" ht="20.100000000000001" customHeight="1" x14ac:dyDescent="0.3">
      <c r="A120" s="88">
        <v>60</v>
      </c>
      <c r="B120" s="6"/>
      <c r="C120" s="7" t="s">
        <v>2011</v>
      </c>
      <c r="D120" s="8">
        <v>642905941</v>
      </c>
      <c r="E120" s="8"/>
      <c r="F120" s="9" t="s">
        <v>108</v>
      </c>
      <c r="G120" s="9" t="s">
        <v>361</v>
      </c>
      <c r="H120" s="55">
        <v>5180</v>
      </c>
      <c r="I120" s="10">
        <v>5</v>
      </c>
      <c r="J120" s="11">
        <f t="shared" si="0"/>
        <v>25900</v>
      </c>
      <c r="K120" s="19" t="s">
        <v>2010</v>
      </c>
    </row>
    <row r="121" spans="1:11" ht="20.100000000000001" customHeight="1" x14ac:dyDescent="0.3">
      <c r="A121" s="89"/>
      <c r="B121" s="6"/>
      <c r="C121" s="7"/>
      <c r="D121" s="8"/>
      <c r="E121" s="8"/>
      <c r="F121" s="9"/>
      <c r="G121" s="9"/>
      <c r="H121" s="40"/>
      <c r="I121" s="10"/>
      <c r="J121" s="11">
        <f t="shared" si="0"/>
        <v>0</v>
      </c>
    </row>
    <row r="122" spans="1:11" ht="20.100000000000001" customHeight="1" x14ac:dyDescent="0.3">
      <c r="A122" s="86">
        <v>61</v>
      </c>
      <c r="B122" s="13"/>
      <c r="C122" s="14" t="s">
        <v>362</v>
      </c>
      <c r="D122" s="15">
        <v>643200104</v>
      </c>
      <c r="E122" s="15"/>
      <c r="F122" s="16" t="s">
        <v>363</v>
      </c>
      <c r="G122" s="16" t="s">
        <v>2009</v>
      </c>
      <c r="H122" s="41">
        <v>2099</v>
      </c>
      <c r="I122" s="17">
        <v>12</v>
      </c>
      <c r="J122" s="18">
        <f t="shared" si="0"/>
        <v>25188</v>
      </c>
    </row>
    <row r="123" spans="1:11" ht="20.100000000000001" customHeight="1" x14ac:dyDescent="0.3">
      <c r="A123" s="86"/>
      <c r="B123" s="13"/>
      <c r="C123" s="14"/>
      <c r="D123" s="15"/>
      <c r="E123" s="15"/>
      <c r="F123" s="16"/>
      <c r="G123" s="16" t="s">
        <v>124</v>
      </c>
      <c r="H123" s="41"/>
      <c r="I123" s="17"/>
      <c r="J123" s="18">
        <f t="shared" si="0"/>
        <v>0</v>
      </c>
    </row>
    <row r="124" spans="1:11" ht="20.100000000000001" customHeight="1" x14ac:dyDescent="0.3">
      <c r="A124" s="87">
        <v>62</v>
      </c>
      <c r="B124" s="6"/>
      <c r="C124" s="7" t="s">
        <v>1843</v>
      </c>
      <c r="D124" s="8">
        <v>643800040</v>
      </c>
      <c r="E124" s="8"/>
      <c r="F124" s="9" t="s">
        <v>364</v>
      </c>
      <c r="G124" s="9" t="s">
        <v>365</v>
      </c>
      <c r="H124" s="55">
        <v>7500</v>
      </c>
      <c r="I124" s="10">
        <v>34</v>
      </c>
      <c r="J124" s="11">
        <f t="shared" si="0"/>
        <v>255000</v>
      </c>
      <c r="K124" s="19" t="s">
        <v>2010</v>
      </c>
    </row>
    <row r="125" spans="1:11" ht="20.100000000000001" customHeight="1" x14ac:dyDescent="0.3">
      <c r="A125" s="87"/>
      <c r="B125" s="6"/>
      <c r="C125" s="7"/>
      <c r="D125" s="8"/>
      <c r="E125" s="8"/>
      <c r="F125" s="9"/>
      <c r="G125" s="9" t="s">
        <v>124</v>
      </c>
      <c r="H125" s="40"/>
      <c r="I125" s="10"/>
      <c r="J125" s="11">
        <f t="shared" si="0"/>
        <v>0</v>
      </c>
    </row>
    <row r="126" spans="1:11" ht="20.100000000000001" customHeight="1" x14ac:dyDescent="0.3">
      <c r="A126" s="86">
        <v>63</v>
      </c>
      <c r="B126" s="13"/>
      <c r="C126" s="14" t="s">
        <v>366</v>
      </c>
      <c r="D126" s="15" t="s">
        <v>367</v>
      </c>
      <c r="E126" s="15"/>
      <c r="F126" s="16" t="s">
        <v>368</v>
      </c>
      <c r="G126" s="16" t="s">
        <v>2008</v>
      </c>
      <c r="H126" s="41">
        <v>1000</v>
      </c>
      <c r="I126" s="17">
        <v>19</v>
      </c>
      <c r="J126" s="18">
        <f t="shared" si="0"/>
        <v>19000</v>
      </c>
    </row>
    <row r="127" spans="1:11" ht="20.100000000000001" customHeight="1" x14ac:dyDescent="0.3">
      <c r="A127" s="86"/>
      <c r="B127" s="13"/>
      <c r="C127" s="14"/>
      <c r="D127" s="15">
        <v>656000752</v>
      </c>
      <c r="E127" s="15"/>
      <c r="F127" s="16" t="s">
        <v>369</v>
      </c>
      <c r="G127" s="16" t="s">
        <v>2007</v>
      </c>
      <c r="H127" s="41">
        <v>1000</v>
      </c>
      <c r="I127" s="17"/>
      <c r="J127" s="18">
        <f t="shared" si="0"/>
        <v>0</v>
      </c>
    </row>
    <row r="128" spans="1:11" ht="20.100000000000001" customHeight="1" x14ac:dyDescent="0.3">
      <c r="A128" s="88">
        <v>64</v>
      </c>
      <c r="B128" s="6"/>
      <c r="C128" s="7" t="s">
        <v>376</v>
      </c>
      <c r="D128" s="8">
        <v>646801361</v>
      </c>
      <c r="E128" s="8"/>
      <c r="F128" s="9" t="s">
        <v>377</v>
      </c>
      <c r="G128" s="9" t="s">
        <v>378</v>
      </c>
      <c r="H128" s="10">
        <v>946</v>
      </c>
      <c r="I128" s="10">
        <v>1780</v>
      </c>
      <c r="J128" s="11">
        <f t="shared" ref="J128:J151" si="1">+H128*I128</f>
        <v>1683880</v>
      </c>
    </row>
    <row r="129" spans="1:11" ht="20.100000000000001" customHeight="1" x14ac:dyDescent="0.3">
      <c r="A129" s="89"/>
      <c r="B129" s="6"/>
      <c r="C129" s="7"/>
      <c r="D129" s="8">
        <v>650700571</v>
      </c>
      <c r="E129" s="8"/>
      <c r="F129" s="9" t="s">
        <v>379</v>
      </c>
      <c r="G129" s="9" t="s">
        <v>380</v>
      </c>
      <c r="H129" s="10">
        <v>1000</v>
      </c>
      <c r="I129" s="10"/>
      <c r="J129" s="11">
        <f t="shared" si="1"/>
        <v>0</v>
      </c>
    </row>
    <row r="130" spans="1:11" ht="20.100000000000001" customHeight="1" x14ac:dyDescent="0.3">
      <c r="A130" s="90">
        <v>65</v>
      </c>
      <c r="B130" s="13"/>
      <c r="C130" s="14" t="s">
        <v>381</v>
      </c>
      <c r="D130" s="15" t="s">
        <v>382</v>
      </c>
      <c r="E130" s="15"/>
      <c r="F130" s="16" t="s">
        <v>377</v>
      </c>
      <c r="G130" s="16" t="s">
        <v>383</v>
      </c>
      <c r="H130" s="17">
        <v>391</v>
      </c>
      <c r="I130" s="17">
        <v>2655</v>
      </c>
      <c r="J130" s="18">
        <f t="shared" si="1"/>
        <v>1038105</v>
      </c>
    </row>
    <row r="131" spans="1:11" ht="20.100000000000001" customHeight="1" x14ac:dyDescent="0.3">
      <c r="A131" s="91"/>
      <c r="B131" s="13"/>
      <c r="C131" s="14"/>
      <c r="D131" s="15">
        <v>653500611</v>
      </c>
      <c r="E131" s="15"/>
      <c r="F131" s="16" t="s">
        <v>2005</v>
      </c>
      <c r="G131" s="16" t="s">
        <v>2006</v>
      </c>
      <c r="H131" s="17">
        <v>391</v>
      </c>
      <c r="I131" s="17"/>
      <c r="J131" s="18">
        <f t="shared" si="1"/>
        <v>0</v>
      </c>
    </row>
    <row r="132" spans="1:11" ht="20.100000000000001" customHeight="1" x14ac:dyDescent="0.3">
      <c r="A132" s="88">
        <v>66</v>
      </c>
      <c r="B132" s="6"/>
      <c r="C132" s="7" t="s">
        <v>384</v>
      </c>
      <c r="D132" s="8">
        <v>681800010</v>
      </c>
      <c r="E132" s="8"/>
      <c r="F132" s="9" t="s">
        <v>385</v>
      </c>
      <c r="G132" s="9" t="s">
        <v>386</v>
      </c>
      <c r="H132" s="54">
        <v>2300</v>
      </c>
      <c r="I132" s="10">
        <v>719</v>
      </c>
      <c r="J132" s="11">
        <f t="shared" si="1"/>
        <v>1653700</v>
      </c>
      <c r="K132" s="19" t="s">
        <v>1998</v>
      </c>
    </row>
    <row r="133" spans="1:11" ht="20.100000000000001" customHeight="1" x14ac:dyDescent="0.3">
      <c r="A133" s="89"/>
      <c r="B133" s="6"/>
      <c r="C133" s="7"/>
      <c r="D133" s="8"/>
      <c r="E133" s="8"/>
      <c r="F133" s="9"/>
      <c r="G133" s="9" t="s">
        <v>124</v>
      </c>
      <c r="H133" s="10"/>
      <c r="I133" s="10"/>
      <c r="J133" s="11">
        <f t="shared" si="1"/>
        <v>0</v>
      </c>
    </row>
    <row r="134" spans="1:11" ht="20.100000000000001" customHeight="1" x14ac:dyDescent="0.3">
      <c r="A134" s="90">
        <v>67</v>
      </c>
      <c r="B134" s="13"/>
      <c r="C134" s="14" t="s">
        <v>389</v>
      </c>
      <c r="D134" s="45" t="s">
        <v>2004</v>
      </c>
      <c r="E134" s="15" t="s">
        <v>93</v>
      </c>
      <c r="F134" s="16" t="s">
        <v>370</v>
      </c>
      <c r="G134" s="16" t="s">
        <v>388</v>
      </c>
      <c r="H134" s="41">
        <v>1661</v>
      </c>
      <c r="I134" s="17">
        <v>5</v>
      </c>
      <c r="J134" s="18">
        <f t="shared" si="1"/>
        <v>8305</v>
      </c>
    </row>
    <row r="135" spans="1:11" ht="20.100000000000001" customHeight="1" x14ac:dyDescent="0.3">
      <c r="A135" s="91"/>
      <c r="B135" s="13"/>
      <c r="C135" s="14"/>
      <c r="D135" s="45"/>
      <c r="E135" s="15"/>
      <c r="F135" s="16"/>
      <c r="G135" s="16"/>
      <c r="H135" s="41"/>
      <c r="I135" s="17"/>
      <c r="J135" s="18">
        <f t="shared" si="1"/>
        <v>0</v>
      </c>
    </row>
    <row r="136" spans="1:11" ht="20.100000000000001" customHeight="1" x14ac:dyDescent="0.3">
      <c r="A136" s="88">
        <v>68</v>
      </c>
      <c r="B136" s="6"/>
      <c r="C136" s="7" t="s">
        <v>390</v>
      </c>
      <c r="D136" s="42" t="s">
        <v>392</v>
      </c>
      <c r="E136" s="8"/>
      <c r="F136" s="9" t="s">
        <v>85</v>
      </c>
      <c r="G136" s="9" t="s">
        <v>391</v>
      </c>
      <c r="H136" s="40">
        <v>1601</v>
      </c>
      <c r="I136" s="10">
        <v>15</v>
      </c>
      <c r="J136" s="11">
        <f t="shared" si="1"/>
        <v>24015</v>
      </c>
    </row>
    <row r="137" spans="1:11" ht="20.100000000000001" customHeight="1" x14ac:dyDescent="0.3">
      <c r="A137" s="89"/>
      <c r="B137" s="6"/>
      <c r="C137" s="7"/>
      <c r="D137" s="42" t="s">
        <v>2003</v>
      </c>
      <c r="E137" s="8"/>
      <c r="F137" s="9" t="s">
        <v>352</v>
      </c>
      <c r="G137" s="9" t="s">
        <v>393</v>
      </c>
      <c r="H137" s="40">
        <v>1610</v>
      </c>
      <c r="I137" s="10"/>
      <c r="J137" s="11">
        <f t="shared" si="1"/>
        <v>0</v>
      </c>
    </row>
    <row r="138" spans="1:11" ht="20.100000000000001" customHeight="1" x14ac:dyDescent="0.3">
      <c r="A138" s="90">
        <v>69</v>
      </c>
      <c r="B138" s="13"/>
      <c r="C138" s="16" t="s">
        <v>395</v>
      </c>
      <c r="D138" s="45" t="s">
        <v>397</v>
      </c>
      <c r="E138" s="15"/>
      <c r="F138" s="16" t="s">
        <v>396</v>
      </c>
      <c r="G138" s="16" t="s">
        <v>394</v>
      </c>
      <c r="H138" s="41">
        <v>3555</v>
      </c>
      <c r="I138" s="17">
        <v>11</v>
      </c>
      <c r="J138" s="18">
        <f t="shared" si="1"/>
        <v>39105</v>
      </c>
    </row>
    <row r="139" spans="1:11" ht="20.100000000000001" customHeight="1" x14ac:dyDescent="0.3">
      <c r="A139" s="91"/>
      <c r="B139" s="13"/>
      <c r="C139" s="14"/>
      <c r="D139" s="45" t="s">
        <v>2002</v>
      </c>
      <c r="E139" s="15"/>
      <c r="F139" s="16" t="s">
        <v>399</v>
      </c>
      <c r="G139" s="16" t="s">
        <v>398</v>
      </c>
      <c r="H139" s="41">
        <v>3560</v>
      </c>
      <c r="I139" s="17"/>
      <c r="J139" s="18">
        <f t="shared" si="1"/>
        <v>0</v>
      </c>
    </row>
    <row r="140" spans="1:11" ht="20.100000000000001" customHeight="1" x14ac:dyDescent="0.3">
      <c r="A140" s="88">
        <v>70</v>
      </c>
      <c r="B140" s="6"/>
      <c r="C140" s="7" t="s">
        <v>403</v>
      </c>
      <c r="D140" s="42" t="s">
        <v>402</v>
      </c>
      <c r="E140" s="8"/>
      <c r="F140" s="9" t="s">
        <v>401</v>
      </c>
      <c r="G140" s="9" t="s">
        <v>400</v>
      </c>
      <c r="H140" s="40">
        <v>2585</v>
      </c>
      <c r="I140" s="10">
        <v>17</v>
      </c>
      <c r="J140" s="11">
        <f t="shared" si="1"/>
        <v>43945</v>
      </c>
    </row>
    <row r="141" spans="1:11" ht="20.100000000000001" customHeight="1" x14ac:dyDescent="0.3">
      <c r="A141" s="89"/>
      <c r="B141" s="6"/>
      <c r="C141" s="7"/>
      <c r="D141" s="42"/>
      <c r="E141" s="8"/>
      <c r="F141" s="9"/>
      <c r="G141" s="9"/>
      <c r="H141" s="40"/>
      <c r="I141" s="10"/>
      <c r="J141" s="11">
        <f t="shared" si="1"/>
        <v>0</v>
      </c>
    </row>
    <row r="142" spans="1:11" ht="20.100000000000001" customHeight="1" x14ac:dyDescent="0.3">
      <c r="A142" s="86">
        <v>71</v>
      </c>
      <c r="B142" s="13"/>
      <c r="C142" s="14" t="s">
        <v>406</v>
      </c>
      <c r="D142" s="45" t="s">
        <v>2001</v>
      </c>
      <c r="E142" s="15"/>
      <c r="F142" s="16" t="s">
        <v>405</v>
      </c>
      <c r="G142" s="16" t="s">
        <v>404</v>
      </c>
      <c r="H142" s="41">
        <v>3118</v>
      </c>
      <c r="I142" s="17">
        <v>5</v>
      </c>
      <c r="J142" s="18">
        <f t="shared" si="1"/>
        <v>15590</v>
      </c>
    </row>
    <row r="143" spans="1:11" ht="20.100000000000001" customHeight="1" x14ac:dyDescent="0.3">
      <c r="A143" s="86"/>
      <c r="B143" s="13"/>
      <c r="C143" s="14"/>
      <c r="D143" s="45"/>
      <c r="E143" s="15"/>
      <c r="F143" s="16"/>
      <c r="G143" s="16"/>
      <c r="H143" s="41"/>
      <c r="I143" s="17"/>
      <c r="J143" s="18">
        <f t="shared" si="1"/>
        <v>0</v>
      </c>
    </row>
    <row r="144" spans="1:11" ht="20.100000000000001" customHeight="1" x14ac:dyDescent="0.3">
      <c r="A144" s="87">
        <v>72</v>
      </c>
      <c r="B144" s="6"/>
      <c r="C144" s="7" t="s">
        <v>410</v>
      </c>
      <c r="D144" s="42" t="s">
        <v>408</v>
      </c>
      <c r="E144" s="8"/>
      <c r="F144" s="9" t="s">
        <v>409</v>
      </c>
      <c r="G144" s="9" t="s">
        <v>407</v>
      </c>
      <c r="H144" s="40">
        <v>1140</v>
      </c>
      <c r="I144" s="10">
        <v>5</v>
      </c>
      <c r="J144" s="11">
        <f t="shared" si="1"/>
        <v>5700</v>
      </c>
    </row>
    <row r="145" spans="1:11" ht="20.100000000000001" customHeight="1" x14ac:dyDescent="0.3">
      <c r="A145" s="87"/>
      <c r="B145" s="6"/>
      <c r="C145" s="7"/>
      <c r="D145" s="42" t="s">
        <v>2000</v>
      </c>
      <c r="E145" s="8"/>
      <c r="F145" s="9" t="s">
        <v>412</v>
      </c>
      <c r="G145" s="9" t="s">
        <v>411</v>
      </c>
      <c r="H145" s="40">
        <v>1140</v>
      </c>
      <c r="I145" s="10"/>
      <c r="J145" s="11">
        <f t="shared" si="1"/>
        <v>0</v>
      </c>
    </row>
    <row r="146" spans="1:11" ht="20.100000000000001" customHeight="1" x14ac:dyDescent="0.3">
      <c r="A146" s="86">
        <v>73</v>
      </c>
      <c r="B146" s="13"/>
      <c r="C146" s="14" t="s">
        <v>416</v>
      </c>
      <c r="D146" s="45" t="s">
        <v>414</v>
      </c>
      <c r="E146" s="15"/>
      <c r="F146" s="16" t="s">
        <v>415</v>
      </c>
      <c r="G146" s="16" t="s">
        <v>413</v>
      </c>
      <c r="H146" s="41">
        <v>45602</v>
      </c>
      <c r="I146" s="17">
        <v>5</v>
      </c>
      <c r="J146" s="18">
        <f t="shared" si="1"/>
        <v>228010</v>
      </c>
    </row>
    <row r="147" spans="1:11" ht="20.100000000000001" customHeight="1" x14ac:dyDescent="0.3">
      <c r="A147" s="86"/>
      <c r="B147" s="13"/>
      <c r="C147" s="14"/>
      <c r="D147" s="45"/>
      <c r="E147" s="15"/>
      <c r="F147" s="16"/>
      <c r="G147" s="16"/>
      <c r="H147" s="41"/>
      <c r="I147" s="17"/>
      <c r="J147" s="18">
        <f t="shared" si="1"/>
        <v>0</v>
      </c>
    </row>
    <row r="148" spans="1:11" ht="20.100000000000001" customHeight="1" x14ac:dyDescent="0.3">
      <c r="A148" s="88">
        <v>74</v>
      </c>
      <c r="B148" s="6"/>
      <c r="C148" s="7" t="s">
        <v>420</v>
      </c>
      <c r="D148" s="42" t="s">
        <v>419</v>
      </c>
      <c r="E148" s="8"/>
      <c r="F148" s="9" t="s">
        <v>418</v>
      </c>
      <c r="G148" s="9" t="s">
        <v>417</v>
      </c>
      <c r="H148" s="40">
        <v>39150</v>
      </c>
      <c r="I148" s="10">
        <v>5</v>
      </c>
      <c r="J148" s="11">
        <f t="shared" si="1"/>
        <v>195750</v>
      </c>
    </row>
    <row r="149" spans="1:11" ht="20.100000000000001" customHeight="1" x14ac:dyDescent="0.3">
      <c r="A149" s="89"/>
      <c r="B149" s="6"/>
      <c r="C149" s="7"/>
      <c r="D149" s="42"/>
      <c r="E149" s="8"/>
      <c r="F149" s="9"/>
      <c r="G149" s="9"/>
      <c r="H149" s="40"/>
      <c r="I149" s="10"/>
      <c r="J149" s="11">
        <f t="shared" si="1"/>
        <v>0</v>
      </c>
    </row>
    <row r="150" spans="1:11" ht="20.100000000000001" customHeight="1" x14ac:dyDescent="0.3">
      <c r="A150" s="90">
        <v>75</v>
      </c>
      <c r="B150" s="13"/>
      <c r="C150" s="14" t="s">
        <v>423</v>
      </c>
      <c r="D150" s="45" t="s">
        <v>422</v>
      </c>
      <c r="E150" s="15"/>
      <c r="F150" s="16" t="s">
        <v>415</v>
      </c>
      <c r="G150" s="16" t="s">
        <v>421</v>
      </c>
      <c r="H150" s="41">
        <v>31915</v>
      </c>
      <c r="I150" s="17">
        <v>10</v>
      </c>
      <c r="J150" s="18">
        <f t="shared" si="1"/>
        <v>319150</v>
      </c>
    </row>
    <row r="151" spans="1:11" ht="20.100000000000001" customHeight="1" x14ac:dyDescent="0.3">
      <c r="A151" s="91"/>
      <c r="B151" s="13"/>
      <c r="C151" s="14"/>
      <c r="D151" s="45"/>
      <c r="E151" s="15"/>
      <c r="F151" s="16"/>
      <c r="G151" s="16"/>
      <c r="H151" s="41"/>
      <c r="I151" s="17"/>
      <c r="J151" s="18">
        <f t="shared" si="1"/>
        <v>0</v>
      </c>
    </row>
    <row r="152" spans="1:11" ht="20.100000000000001" customHeight="1" x14ac:dyDescent="0.3">
      <c r="A152" s="88">
        <v>76</v>
      </c>
      <c r="B152" s="6"/>
      <c r="C152" s="7" t="s">
        <v>686</v>
      </c>
      <c r="D152" s="8">
        <v>643500170</v>
      </c>
      <c r="E152" s="8"/>
      <c r="F152" s="9" t="s">
        <v>261</v>
      </c>
      <c r="G152" s="9" t="s">
        <v>687</v>
      </c>
      <c r="H152" s="55">
        <v>5700</v>
      </c>
      <c r="I152" s="10">
        <v>5</v>
      </c>
      <c r="J152" s="11">
        <f t="shared" ref="J152:J157" si="2">H152*I152</f>
        <v>28500</v>
      </c>
      <c r="K152" s="19" t="s">
        <v>1998</v>
      </c>
    </row>
    <row r="153" spans="1:11" ht="20.100000000000001" customHeight="1" x14ac:dyDescent="0.3">
      <c r="A153" s="89"/>
      <c r="B153" s="6"/>
      <c r="C153" s="7"/>
      <c r="D153" s="8"/>
      <c r="E153" s="8"/>
      <c r="F153" s="9"/>
      <c r="G153" s="9" t="s">
        <v>124</v>
      </c>
      <c r="H153" s="40">
        <v>0</v>
      </c>
      <c r="I153" s="10"/>
      <c r="J153" s="11">
        <f t="shared" si="2"/>
        <v>0</v>
      </c>
    </row>
    <row r="154" spans="1:11" ht="20.100000000000001" customHeight="1" x14ac:dyDescent="0.3">
      <c r="A154" s="90">
        <v>77</v>
      </c>
      <c r="B154" s="13"/>
      <c r="C154" s="43" t="s">
        <v>692</v>
      </c>
      <c r="D154" s="15">
        <v>650000491</v>
      </c>
      <c r="E154" s="15" t="s">
        <v>1990</v>
      </c>
      <c r="F154" s="16" t="s">
        <v>275</v>
      </c>
      <c r="G154" s="16" t="s">
        <v>693</v>
      </c>
      <c r="H154" s="41">
        <v>2249</v>
      </c>
      <c r="I154" s="17">
        <v>31</v>
      </c>
      <c r="J154" s="18">
        <f t="shared" si="2"/>
        <v>69719</v>
      </c>
    </row>
    <row r="155" spans="1:11" ht="20.100000000000001" customHeight="1" x14ac:dyDescent="0.3">
      <c r="A155" s="91"/>
      <c r="B155" s="13"/>
      <c r="C155" s="43"/>
      <c r="D155" s="15"/>
      <c r="E155" s="15"/>
      <c r="F155" s="16"/>
      <c r="G155" s="16"/>
      <c r="H155" s="41">
        <v>0</v>
      </c>
      <c r="I155" s="17"/>
      <c r="J155" s="18">
        <f t="shared" si="2"/>
        <v>0</v>
      </c>
    </row>
    <row r="156" spans="1:11" ht="20.100000000000001" customHeight="1" x14ac:dyDescent="0.3">
      <c r="A156" s="88">
        <v>78</v>
      </c>
      <c r="B156" s="6"/>
      <c r="C156" s="7" t="s">
        <v>338</v>
      </c>
      <c r="D156" s="8">
        <v>648901081</v>
      </c>
      <c r="E156" s="8"/>
      <c r="F156" s="9" t="s">
        <v>339</v>
      </c>
      <c r="G156" s="9" t="s">
        <v>340</v>
      </c>
      <c r="H156" s="40">
        <v>385</v>
      </c>
      <c r="I156" s="10">
        <v>10</v>
      </c>
      <c r="J156" s="11">
        <f t="shared" si="2"/>
        <v>3850</v>
      </c>
    </row>
    <row r="157" spans="1:11" ht="20.100000000000001" customHeight="1" x14ac:dyDescent="0.3">
      <c r="A157" s="89"/>
      <c r="B157" s="6"/>
      <c r="C157" s="7"/>
      <c r="D157" s="8"/>
      <c r="E157" s="8"/>
      <c r="F157" s="9"/>
      <c r="G157" s="9"/>
      <c r="H157" s="40"/>
      <c r="I157" s="10"/>
      <c r="J157" s="11">
        <f t="shared" si="2"/>
        <v>0</v>
      </c>
    </row>
    <row r="158" spans="1:11" ht="20.100000000000001" customHeight="1" x14ac:dyDescent="0.3">
      <c r="A158" s="90">
        <v>79</v>
      </c>
      <c r="B158" s="13"/>
      <c r="C158" s="14" t="s">
        <v>1716</v>
      </c>
      <c r="D158" s="45" t="s">
        <v>1999</v>
      </c>
      <c r="E158" s="15"/>
      <c r="F158" s="16" t="s">
        <v>1717</v>
      </c>
      <c r="G158" s="16" t="s">
        <v>1718</v>
      </c>
      <c r="H158" s="41">
        <v>1326</v>
      </c>
      <c r="I158" s="17">
        <v>10</v>
      </c>
      <c r="J158" s="18">
        <f t="shared" ref="J158:J159" si="3">+H158*I158</f>
        <v>13260</v>
      </c>
    </row>
    <row r="159" spans="1:11" ht="20.100000000000001" customHeight="1" x14ac:dyDescent="0.3">
      <c r="A159" s="91"/>
      <c r="B159" s="13"/>
      <c r="C159" s="14"/>
      <c r="D159" s="45">
        <v>653602981</v>
      </c>
      <c r="E159" s="15"/>
      <c r="F159" s="16" t="s">
        <v>1719</v>
      </c>
      <c r="G159" s="16" t="s">
        <v>1720</v>
      </c>
      <c r="H159" s="41">
        <v>2690</v>
      </c>
      <c r="I159" s="17"/>
      <c r="J159" s="18">
        <f t="shared" si="3"/>
        <v>0</v>
      </c>
    </row>
    <row r="160" spans="1:11" ht="20.100000000000001" customHeight="1" x14ac:dyDescent="0.3">
      <c r="A160" s="88">
        <v>80</v>
      </c>
      <c r="B160" s="6"/>
      <c r="C160" s="7" t="s">
        <v>1721</v>
      </c>
      <c r="D160" s="8">
        <v>643200500</v>
      </c>
      <c r="E160" s="8"/>
      <c r="F160" s="9" t="s">
        <v>1722</v>
      </c>
      <c r="G160" s="9" t="s">
        <v>1723</v>
      </c>
      <c r="H160" s="55">
        <v>5000</v>
      </c>
      <c r="I160" s="10">
        <v>23</v>
      </c>
      <c r="J160" s="11">
        <f t="shared" ref="J160:J163" si="4">H160*I160</f>
        <v>115000</v>
      </c>
      <c r="K160" s="19" t="s">
        <v>1998</v>
      </c>
    </row>
    <row r="161" spans="1:10" ht="20.100000000000001" customHeight="1" x14ac:dyDescent="0.3">
      <c r="A161" s="89"/>
      <c r="B161" s="6"/>
      <c r="C161" s="7"/>
      <c r="D161" s="8"/>
      <c r="E161" s="8"/>
      <c r="F161" s="9"/>
      <c r="G161" s="9"/>
      <c r="H161" s="55"/>
      <c r="I161" s="10"/>
      <c r="J161" s="11">
        <f t="shared" si="4"/>
        <v>0</v>
      </c>
    </row>
    <row r="162" spans="1:10" ht="20.100000000000001" customHeight="1" x14ac:dyDescent="0.3">
      <c r="A162" s="86">
        <v>81</v>
      </c>
      <c r="B162" s="13"/>
      <c r="C162" s="43" t="s">
        <v>1724</v>
      </c>
      <c r="D162" s="15">
        <v>644803091</v>
      </c>
      <c r="E162" s="15"/>
      <c r="F162" s="16" t="s">
        <v>1725</v>
      </c>
      <c r="G162" s="16" t="s">
        <v>1726</v>
      </c>
      <c r="H162" s="41">
        <v>1059</v>
      </c>
      <c r="I162" s="17">
        <v>10</v>
      </c>
      <c r="J162" s="18">
        <f t="shared" si="4"/>
        <v>10590</v>
      </c>
    </row>
    <row r="163" spans="1:10" ht="20.100000000000001" customHeight="1" x14ac:dyDescent="0.3">
      <c r="A163" s="86"/>
      <c r="B163" s="13"/>
      <c r="C163" s="43"/>
      <c r="D163" s="15"/>
      <c r="E163" s="15"/>
      <c r="F163" s="16"/>
      <c r="G163" s="16"/>
      <c r="H163" s="41"/>
      <c r="I163" s="17"/>
      <c r="J163" s="18">
        <f t="shared" si="4"/>
        <v>0</v>
      </c>
    </row>
    <row r="164" spans="1:10" ht="20.100000000000001" customHeight="1" x14ac:dyDescent="0.3">
      <c r="A164" s="87">
        <v>82</v>
      </c>
      <c r="B164" s="6"/>
      <c r="C164" s="7" t="s">
        <v>258</v>
      </c>
      <c r="D164" s="8">
        <v>652001050</v>
      </c>
      <c r="E164" s="8" t="s">
        <v>93</v>
      </c>
      <c r="F164" s="9" t="s">
        <v>259</v>
      </c>
      <c r="G164" s="9" t="s">
        <v>260</v>
      </c>
      <c r="H164" s="40">
        <v>193</v>
      </c>
      <c r="I164" s="10">
        <v>2017</v>
      </c>
      <c r="J164" s="11">
        <f t="shared" ref="J164:J169" si="5">+H164*I164</f>
        <v>389281</v>
      </c>
    </row>
    <row r="165" spans="1:10" ht="20.100000000000001" customHeight="1" x14ac:dyDescent="0.3">
      <c r="A165" s="87"/>
      <c r="B165" s="6"/>
      <c r="C165" s="7"/>
      <c r="D165" s="8"/>
      <c r="E165" s="8"/>
      <c r="F165" s="9"/>
      <c r="G165" s="9" t="s">
        <v>124</v>
      </c>
      <c r="H165" s="40">
        <v>0</v>
      </c>
      <c r="I165" s="10"/>
      <c r="J165" s="11">
        <f t="shared" si="5"/>
        <v>0</v>
      </c>
    </row>
    <row r="166" spans="1:10" ht="20.100000000000001" customHeight="1" x14ac:dyDescent="0.3">
      <c r="A166" s="86">
        <v>83</v>
      </c>
      <c r="B166" s="13"/>
      <c r="C166" s="14" t="s">
        <v>143</v>
      </c>
      <c r="D166" s="15" t="s">
        <v>144</v>
      </c>
      <c r="E166" s="15" t="s">
        <v>93</v>
      </c>
      <c r="F166" s="16" t="s">
        <v>145</v>
      </c>
      <c r="G166" s="16" t="s">
        <v>387</v>
      </c>
      <c r="H166" s="17">
        <v>1505</v>
      </c>
      <c r="I166" s="17">
        <v>10</v>
      </c>
      <c r="J166" s="18">
        <f t="shared" si="5"/>
        <v>15050</v>
      </c>
    </row>
    <row r="167" spans="1:10" ht="20.100000000000001" customHeight="1" x14ac:dyDescent="0.3">
      <c r="A167" s="86"/>
      <c r="B167" s="13"/>
      <c r="C167" s="14"/>
      <c r="D167" s="15" t="s">
        <v>146</v>
      </c>
      <c r="E167" s="15" t="s">
        <v>93</v>
      </c>
      <c r="F167" s="16" t="s">
        <v>1936</v>
      </c>
      <c r="G167" s="16" t="s">
        <v>1938</v>
      </c>
      <c r="H167" s="17">
        <v>1595</v>
      </c>
      <c r="I167" s="17"/>
      <c r="J167" s="18">
        <f t="shared" si="5"/>
        <v>0</v>
      </c>
    </row>
    <row r="168" spans="1:10" ht="20.100000000000001" customHeight="1" x14ac:dyDescent="0.3">
      <c r="A168" s="88">
        <v>84</v>
      </c>
      <c r="B168" s="6"/>
      <c r="C168" s="7" t="s">
        <v>147</v>
      </c>
      <c r="D168" s="8" t="s">
        <v>148</v>
      </c>
      <c r="E168" s="8" t="s">
        <v>93</v>
      </c>
      <c r="F168" s="9" t="s">
        <v>149</v>
      </c>
      <c r="G168" s="9" t="s">
        <v>373</v>
      </c>
      <c r="H168" s="10">
        <v>1065</v>
      </c>
      <c r="I168" s="10">
        <v>4511</v>
      </c>
      <c r="J168" s="11">
        <f t="shared" si="5"/>
        <v>4804215</v>
      </c>
    </row>
    <row r="169" spans="1:10" ht="20.100000000000001" customHeight="1" x14ac:dyDescent="0.3">
      <c r="A169" s="89"/>
      <c r="B169" s="6"/>
      <c r="C169" s="7"/>
      <c r="D169" s="8" t="s">
        <v>150</v>
      </c>
      <c r="E169" s="8" t="s">
        <v>93</v>
      </c>
      <c r="F169" s="9" t="s">
        <v>1937</v>
      </c>
      <c r="G169" s="9" t="s">
        <v>1939</v>
      </c>
      <c r="H169" s="10">
        <v>1304</v>
      </c>
      <c r="I169" s="10"/>
      <c r="J169" s="11">
        <f t="shared" si="5"/>
        <v>0</v>
      </c>
    </row>
    <row r="170" spans="1:10" ht="20.100000000000001" customHeight="1" x14ac:dyDescent="0.3">
      <c r="A170" s="90">
        <v>85</v>
      </c>
      <c r="B170" s="13"/>
      <c r="C170" s="14" t="s">
        <v>151</v>
      </c>
      <c r="D170" s="15" t="s">
        <v>152</v>
      </c>
      <c r="E170" s="15" t="s">
        <v>93</v>
      </c>
      <c r="F170" s="16" t="s">
        <v>149</v>
      </c>
      <c r="G170" s="16" t="s">
        <v>153</v>
      </c>
      <c r="H170" s="17">
        <v>1227</v>
      </c>
      <c r="I170" s="17">
        <v>1759</v>
      </c>
      <c r="J170" s="18">
        <f t="shared" ref="J170:J221" si="6">+H170*I170</f>
        <v>2158293</v>
      </c>
    </row>
    <row r="171" spans="1:10" ht="20.100000000000001" customHeight="1" x14ac:dyDescent="0.3">
      <c r="A171" s="91"/>
      <c r="B171" s="13"/>
      <c r="C171" s="14"/>
      <c r="D171" s="15" t="s">
        <v>154</v>
      </c>
      <c r="E171" s="15" t="s">
        <v>93</v>
      </c>
      <c r="F171" s="16" t="s">
        <v>1916</v>
      </c>
      <c r="G171" s="16" t="s">
        <v>1939</v>
      </c>
      <c r="H171" s="17">
        <v>1304</v>
      </c>
      <c r="I171" s="17"/>
      <c r="J171" s="18">
        <f t="shared" si="6"/>
        <v>0</v>
      </c>
    </row>
    <row r="172" spans="1:10" ht="20.100000000000001" customHeight="1" x14ac:dyDescent="0.3">
      <c r="A172" s="88">
        <v>86</v>
      </c>
      <c r="B172" s="6"/>
      <c r="C172" s="7" t="s">
        <v>155</v>
      </c>
      <c r="D172" s="8" t="s">
        <v>156</v>
      </c>
      <c r="E172" s="8" t="s">
        <v>93</v>
      </c>
      <c r="F172" s="9" t="s">
        <v>149</v>
      </c>
      <c r="G172" s="9" t="s">
        <v>157</v>
      </c>
      <c r="H172" s="10">
        <v>1458</v>
      </c>
      <c r="I172" s="10">
        <v>569</v>
      </c>
      <c r="J172" s="11">
        <f t="shared" si="6"/>
        <v>829602</v>
      </c>
    </row>
    <row r="173" spans="1:10" ht="20.100000000000001" customHeight="1" x14ac:dyDescent="0.3">
      <c r="A173" s="89"/>
      <c r="B173" s="6"/>
      <c r="C173" s="7"/>
      <c r="D173" s="8" t="s">
        <v>158</v>
      </c>
      <c r="E173" s="8" t="s">
        <v>93</v>
      </c>
      <c r="F173" s="9" t="s">
        <v>1916</v>
      </c>
      <c r="G173" s="9" t="s">
        <v>1939</v>
      </c>
      <c r="H173" s="10">
        <v>1654</v>
      </c>
      <c r="I173" s="10"/>
      <c r="J173" s="11">
        <f t="shared" si="6"/>
        <v>0</v>
      </c>
    </row>
    <row r="174" spans="1:10" ht="20.100000000000001" customHeight="1" x14ac:dyDescent="0.3">
      <c r="A174" s="90">
        <v>87</v>
      </c>
      <c r="B174" s="13"/>
      <c r="C174" s="14" t="s">
        <v>160</v>
      </c>
      <c r="D174" s="15" t="s">
        <v>161</v>
      </c>
      <c r="E174" s="15" t="s">
        <v>93</v>
      </c>
      <c r="F174" s="16" t="s">
        <v>145</v>
      </c>
      <c r="G174" s="16" t="s">
        <v>162</v>
      </c>
      <c r="H174" s="17">
        <v>1544</v>
      </c>
      <c r="I174" s="17">
        <v>1500</v>
      </c>
      <c r="J174" s="18">
        <f>+H174*I174</f>
        <v>2316000</v>
      </c>
    </row>
    <row r="175" spans="1:10" ht="20.100000000000001" customHeight="1" x14ac:dyDescent="0.3">
      <c r="A175" s="91"/>
      <c r="B175" s="13"/>
      <c r="C175" s="14"/>
      <c r="D175" s="15" t="s">
        <v>163</v>
      </c>
      <c r="E175" s="15" t="s">
        <v>93</v>
      </c>
      <c r="F175" s="16" t="s">
        <v>1916</v>
      </c>
      <c r="G175" s="16" t="s">
        <v>1940</v>
      </c>
      <c r="H175" s="17">
        <v>1675</v>
      </c>
      <c r="I175" s="17"/>
      <c r="J175" s="18">
        <f>+H175*I175</f>
        <v>0</v>
      </c>
    </row>
    <row r="176" spans="1:10" ht="20.100000000000001" customHeight="1" x14ac:dyDescent="0.3">
      <c r="A176" s="88">
        <v>88</v>
      </c>
      <c r="B176" s="6"/>
      <c r="C176" s="7" t="s">
        <v>164</v>
      </c>
      <c r="D176" s="8" t="s">
        <v>165</v>
      </c>
      <c r="E176" s="8" t="s">
        <v>93</v>
      </c>
      <c r="F176" s="9" t="s">
        <v>145</v>
      </c>
      <c r="G176" s="9" t="s">
        <v>166</v>
      </c>
      <c r="H176" s="10">
        <v>1264</v>
      </c>
      <c r="I176" s="10">
        <v>2020</v>
      </c>
      <c r="J176" s="11">
        <f t="shared" si="6"/>
        <v>2553280</v>
      </c>
    </row>
    <row r="177" spans="1:10" ht="20.100000000000001" customHeight="1" x14ac:dyDescent="0.3">
      <c r="A177" s="89"/>
      <c r="B177" s="6"/>
      <c r="C177" s="7"/>
      <c r="D177" s="8" t="s">
        <v>167</v>
      </c>
      <c r="E177" s="8" t="s">
        <v>93</v>
      </c>
      <c r="F177" s="9" t="s">
        <v>1916</v>
      </c>
      <c r="G177" s="9" t="s">
        <v>1941</v>
      </c>
      <c r="H177" s="10">
        <v>1323</v>
      </c>
      <c r="I177" s="10"/>
      <c r="J177" s="11">
        <f t="shared" si="6"/>
        <v>0</v>
      </c>
    </row>
    <row r="178" spans="1:10" ht="20.100000000000001" customHeight="1" x14ac:dyDescent="0.3">
      <c r="A178" s="90">
        <v>89</v>
      </c>
      <c r="B178" s="13"/>
      <c r="C178" s="14" t="s">
        <v>168</v>
      </c>
      <c r="D178" s="15" t="s">
        <v>169</v>
      </c>
      <c r="E178" s="15" t="s">
        <v>93</v>
      </c>
      <c r="F178" s="16" t="s">
        <v>145</v>
      </c>
      <c r="G178" s="16" t="s">
        <v>170</v>
      </c>
      <c r="H178" s="17">
        <v>1466</v>
      </c>
      <c r="I178" s="17">
        <v>1295</v>
      </c>
      <c r="J178" s="18">
        <f>H178*I178</f>
        <v>1898470</v>
      </c>
    </row>
    <row r="179" spans="1:10" ht="20.100000000000001" customHeight="1" x14ac:dyDescent="0.3">
      <c r="A179" s="91"/>
      <c r="B179" s="13"/>
      <c r="C179" s="14"/>
      <c r="D179" s="15" t="s">
        <v>171</v>
      </c>
      <c r="E179" s="15" t="s">
        <v>93</v>
      </c>
      <c r="F179" s="16" t="s">
        <v>1916</v>
      </c>
      <c r="G179" s="16" t="s">
        <v>1941</v>
      </c>
      <c r="H179" s="17">
        <v>1708</v>
      </c>
      <c r="I179" s="17"/>
      <c r="J179" s="18">
        <f>+H179*I179</f>
        <v>0</v>
      </c>
    </row>
    <row r="180" spans="1:10" ht="20.100000000000001" customHeight="1" x14ac:dyDescent="0.3">
      <c r="A180" s="88">
        <v>90</v>
      </c>
      <c r="B180" s="6"/>
      <c r="C180" s="7" t="s">
        <v>168</v>
      </c>
      <c r="D180" s="8" t="s">
        <v>172</v>
      </c>
      <c r="E180" s="8" t="s">
        <v>93</v>
      </c>
      <c r="F180" s="9" t="s">
        <v>145</v>
      </c>
      <c r="G180" s="9" t="s">
        <v>173</v>
      </c>
      <c r="H180" s="10">
        <v>1648</v>
      </c>
      <c r="I180" s="10">
        <v>238</v>
      </c>
      <c r="J180" s="11">
        <f t="shared" si="6"/>
        <v>392224</v>
      </c>
    </row>
    <row r="181" spans="1:10" ht="20.100000000000001" customHeight="1" x14ac:dyDescent="0.3">
      <c r="A181" s="89"/>
      <c r="B181" s="6"/>
      <c r="C181" s="7"/>
      <c r="D181" s="8" t="s">
        <v>174</v>
      </c>
      <c r="E181" s="8" t="s">
        <v>93</v>
      </c>
      <c r="F181" s="9" t="s">
        <v>1916</v>
      </c>
      <c r="G181" s="9" t="s">
        <v>1942</v>
      </c>
      <c r="H181" s="10">
        <v>1675</v>
      </c>
      <c r="I181" s="10"/>
      <c r="J181" s="11">
        <f t="shared" si="6"/>
        <v>0</v>
      </c>
    </row>
    <row r="182" spans="1:10" ht="20.100000000000001" customHeight="1" x14ac:dyDescent="0.3">
      <c r="A182" s="86">
        <v>91</v>
      </c>
      <c r="B182" s="13"/>
      <c r="C182" s="14" t="s">
        <v>175</v>
      </c>
      <c r="D182" s="15" t="s">
        <v>176</v>
      </c>
      <c r="E182" s="15" t="s">
        <v>93</v>
      </c>
      <c r="F182" s="16" t="s">
        <v>145</v>
      </c>
      <c r="G182" s="16" t="s">
        <v>177</v>
      </c>
      <c r="H182" s="17">
        <v>1666</v>
      </c>
      <c r="I182" s="17">
        <v>10</v>
      </c>
      <c r="J182" s="18">
        <f t="shared" si="6"/>
        <v>16660</v>
      </c>
    </row>
    <row r="183" spans="1:10" ht="20.100000000000001" customHeight="1" x14ac:dyDescent="0.3">
      <c r="A183" s="86"/>
      <c r="B183" s="13"/>
      <c r="C183" s="14"/>
      <c r="D183" s="15" t="s">
        <v>178</v>
      </c>
      <c r="E183" s="15" t="s">
        <v>93</v>
      </c>
      <c r="F183" s="16" t="s">
        <v>1916</v>
      </c>
      <c r="G183" s="16" t="s">
        <v>1943</v>
      </c>
      <c r="H183" s="17">
        <v>1735</v>
      </c>
      <c r="I183" s="17"/>
      <c r="J183" s="18">
        <f t="shared" si="6"/>
        <v>0</v>
      </c>
    </row>
    <row r="184" spans="1:10" ht="20.100000000000001" customHeight="1" x14ac:dyDescent="0.3">
      <c r="A184" s="87">
        <v>92</v>
      </c>
      <c r="B184" s="6"/>
      <c r="C184" s="7" t="s">
        <v>180</v>
      </c>
      <c r="D184" s="8" t="s">
        <v>181</v>
      </c>
      <c r="E184" s="8" t="s">
        <v>93</v>
      </c>
      <c r="F184" s="9" t="s">
        <v>145</v>
      </c>
      <c r="G184" s="9" t="s">
        <v>182</v>
      </c>
      <c r="H184" s="10">
        <v>1632</v>
      </c>
      <c r="I184" s="10">
        <v>102</v>
      </c>
      <c r="J184" s="11">
        <f t="shared" si="6"/>
        <v>166464</v>
      </c>
    </row>
    <row r="185" spans="1:10" ht="20.100000000000001" customHeight="1" x14ac:dyDescent="0.3">
      <c r="A185" s="87"/>
      <c r="B185" s="6"/>
      <c r="C185" s="7"/>
      <c r="D185" s="8" t="s">
        <v>183</v>
      </c>
      <c r="E185" s="8" t="s">
        <v>93</v>
      </c>
      <c r="F185" s="9" t="s">
        <v>1916</v>
      </c>
      <c r="G185" s="9" t="s">
        <v>1944</v>
      </c>
      <c r="H185" s="10">
        <v>1652</v>
      </c>
      <c r="I185" s="10"/>
      <c r="J185" s="11">
        <f t="shared" si="6"/>
        <v>0</v>
      </c>
    </row>
    <row r="186" spans="1:10" ht="20.100000000000001" customHeight="1" x14ac:dyDescent="0.3">
      <c r="A186" s="86">
        <v>93</v>
      </c>
      <c r="B186" s="13"/>
      <c r="C186" s="14" t="s">
        <v>184</v>
      </c>
      <c r="D186" s="15" t="s">
        <v>185</v>
      </c>
      <c r="E186" s="15" t="s">
        <v>93</v>
      </c>
      <c r="F186" s="16" t="s">
        <v>145</v>
      </c>
      <c r="G186" s="16" t="s">
        <v>186</v>
      </c>
      <c r="H186" s="17">
        <v>1288</v>
      </c>
      <c r="I186" s="17">
        <v>625</v>
      </c>
      <c r="J186" s="18">
        <f t="shared" si="6"/>
        <v>805000</v>
      </c>
    </row>
    <row r="187" spans="1:10" ht="20.100000000000001" customHeight="1" x14ac:dyDescent="0.3">
      <c r="A187" s="86"/>
      <c r="B187" s="13"/>
      <c r="C187" s="14"/>
      <c r="D187" s="15" t="s">
        <v>187</v>
      </c>
      <c r="E187" s="15" t="s">
        <v>93</v>
      </c>
      <c r="F187" s="16" t="s">
        <v>1916</v>
      </c>
      <c r="G187" s="16" t="s">
        <v>1944</v>
      </c>
      <c r="H187" s="17">
        <v>1356</v>
      </c>
      <c r="I187" s="17"/>
      <c r="J187" s="18">
        <f t="shared" si="6"/>
        <v>0</v>
      </c>
    </row>
    <row r="188" spans="1:10" ht="20.100000000000001" customHeight="1" x14ac:dyDescent="0.3">
      <c r="A188" s="88">
        <v>94</v>
      </c>
      <c r="B188" s="6"/>
      <c r="C188" s="7" t="s">
        <v>188</v>
      </c>
      <c r="D188" s="8" t="s">
        <v>189</v>
      </c>
      <c r="E188" s="8" t="s">
        <v>93</v>
      </c>
      <c r="F188" s="9" t="s">
        <v>145</v>
      </c>
      <c r="G188" s="9" t="s">
        <v>374</v>
      </c>
      <c r="H188" s="10">
        <v>1327</v>
      </c>
      <c r="I188" s="10">
        <v>15</v>
      </c>
      <c r="J188" s="11">
        <f t="shared" si="6"/>
        <v>19905</v>
      </c>
    </row>
    <row r="189" spans="1:10" ht="20.100000000000001" customHeight="1" x14ac:dyDescent="0.3">
      <c r="A189" s="89"/>
      <c r="B189" s="6"/>
      <c r="C189" s="7"/>
      <c r="D189" s="8" t="s">
        <v>190</v>
      </c>
      <c r="E189" s="8" t="s">
        <v>93</v>
      </c>
      <c r="F189" s="9" t="s">
        <v>179</v>
      </c>
      <c r="G189" s="9" t="s">
        <v>191</v>
      </c>
      <c r="H189" s="10">
        <v>1327</v>
      </c>
      <c r="I189" s="10"/>
      <c r="J189" s="11">
        <f t="shared" si="6"/>
        <v>0</v>
      </c>
    </row>
    <row r="190" spans="1:10" ht="20.100000000000001" customHeight="1" x14ac:dyDescent="0.3">
      <c r="A190" s="90">
        <v>95</v>
      </c>
      <c r="B190" s="13"/>
      <c r="C190" s="14" t="s">
        <v>192</v>
      </c>
      <c r="D190" s="15" t="s">
        <v>193</v>
      </c>
      <c r="E190" s="15" t="s">
        <v>93</v>
      </c>
      <c r="F190" s="16" t="s">
        <v>179</v>
      </c>
      <c r="G190" s="16" t="s">
        <v>194</v>
      </c>
      <c r="H190" s="17">
        <v>276</v>
      </c>
      <c r="I190" s="17">
        <v>1936</v>
      </c>
      <c r="J190" s="18">
        <f t="shared" si="6"/>
        <v>534336</v>
      </c>
    </row>
    <row r="191" spans="1:10" ht="20.100000000000001" customHeight="1" x14ac:dyDescent="0.3">
      <c r="A191" s="91"/>
      <c r="B191" s="13"/>
      <c r="C191" s="14"/>
      <c r="D191" s="15" t="s">
        <v>195</v>
      </c>
      <c r="E191" s="15" t="s">
        <v>93</v>
      </c>
      <c r="F191" s="16" t="s">
        <v>159</v>
      </c>
      <c r="G191" s="16" t="s">
        <v>196</v>
      </c>
      <c r="H191" s="17">
        <v>338</v>
      </c>
      <c r="I191" s="17"/>
      <c r="J191" s="18">
        <f t="shared" si="6"/>
        <v>0</v>
      </c>
    </row>
    <row r="192" spans="1:10" ht="20.100000000000001" customHeight="1" x14ac:dyDescent="0.3">
      <c r="A192" s="88">
        <v>96</v>
      </c>
      <c r="B192" s="6"/>
      <c r="C192" s="7" t="s">
        <v>197</v>
      </c>
      <c r="D192" s="8" t="s">
        <v>198</v>
      </c>
      <c r="E192" s="8" t="s">
        <v>93</v>
      </c>
      <c r="F192" s="9" t="s">
        <v>179</v>
      </c>
      <c r="G192" s="9" t="s">
        <v>199</v>
      </c>
      <c r="H192" s="10">
        <v>1534</v>
      </c>
      <c r="I192" s="10">
        <v>10</v>
      </c>
      <c r="J192" s="11">
        <f t="shared" si="6"/>
        <v>15340</v>
      </c>
    </row>
    <row r="193" spans="1:10" ht="20.100000000000001" customHeight="1" x14ac:dyDescent="0.3">
      <c r="A193" s="89"/>
      <c r="B193" s="6"/>
      <c r="C193" s="7"/>
      <c r="D193" s="8"/>
      <c r="E193" s="8"/>
      <c r="F193" s="9"/>
      <c r="G193" s="9" t="s">
        <v>124</v>
      </c>
      <c r="H193" s="10">
        <v>0</v>
      </c>
      <c r="I193" s="10"/>
      <c r="J193" s="11">
        <f t="shared" si="6"/>
        <v>0</v>
      </c>
    </row>
    <row r="194" spans="1:10" ht="20.100000000000001" customHeight="1" x14ac:dyDescent="0.3">
      <c r="A194" s="90">
        <v>97</v>
      </c>
      <c r="B194" s="13"/>
      <c r="C194" s="14" t="s">
        <v>200</v>
      </c>
      <c r="D194" s="15" t="s">
        <v>201</v>
      </c>
      <c r="E194" s="15" t="s">
        <v>93</v>
      </c>
      <c r="F194" s="16" t="s">
        <v>179</v>
      </c>
      <c r="G194" s="16" t="s">
        <v>202</v>
      </c>
      <c r="H194" s="17">
        <v>254</v>
      </c>
      <c r="I194" s="17">
        <v>2751</v>
      </c>
      <c r="J194" s="18">
        <f t="shared" si="6"/>
        <v>698754</v>
      </c>
    </row>
    <row r="195" spans="1:10" ht="20.100000000000001" customHeight="1" x14ac:dyDescent="0.3">
      <c r="A195" s="91"/>
      <c r="B195" s="13"/>
      <c r="C195" s="14"/>
      <c r="D195" s="15" t="s">
        <v>203</v>
      </c>
      <c r="E195" s="15" t="s">
        <v>93</v>
      </c>
      <c r="F195" s="16" t="s">
        <v>159</v>
      </c>
      <c r="G195" s="16" t="s">
        <v>204</v>
      </c>
      <c r="H195" s="17">
        <v>257</v>
      </c>
      <c r="I195" s="17"/>
      <c r="J195" s="18">
        <f t="shared" si="6"/>
        <v>0</v>
      </c>
    </row>
    <row r="196" spans="1:10" ht="20.100000000000001" customHeight="1" x14ac:dyDescent="0.3">
      <c r="A196" s="88">
        <v>98</v>
      </c>
      <c r="B196" s="6"/>
      <c r="C196" s="7" t="s">
        <v>205</v>
      </c>
      <c r="D196" s="8" t="s">
        <v>208</v>
      </c>
      <c r="E196" s="8" t="s">
        <v>93</v>
      </c>
      <c r="F196" s="9" t="s">
        <v>159</v>
      </c>
      <c r="G196" s="9" t="s">
        <v>209</v>
      </c>
      <c r="H196" s="10">
        <v>321</v>
      </c>
      <c r="I196" s="10">
        <v>10259</v>
      </c>
      <c r="J196" s="11">
        <f>+H197*I196</f>
        <v>2821225</v>
      </c>
    </row>
    <row r="197" spans="1:10" ht="20.100000000000001" customHeight="1" x14ac:dyDescent="0.3">
      <c r="A197" s="89"/>
      <c r="B197" s="6"/>
      <c r="C197" s="7"/>
      <c r="D197" s="8" t="s">
        <v>206</v>
      </c>
      <c r="E197" s="8" t="s">
        <v>93</v>
      </c>
      <c r="F197" s="9" t="s">
        <v>179</v>
      </c>
      <c r="G197" s="9" t="s">
        <v>207</v>
      </c>
      <c r="H197" s="10">
        <v>275</v>
      </c>
      <c r="I197" s="10"/>
      <c r="J197" s="11">
        <f>+H196*I197</f>
        <v>0</v>
      </c>
    </row>
    <row r="198" spans="1:10" ht="20.100000000000001" customHeight="1" x14ac:dyDescent="0.3">
      <c r="A198" s="90">
        <v>99</v>
      </c>
      <c r="B198" s="13"/>
      <c r="C198" s="14" t="s">
        <v>210</v>
      </c>
      <c r="D198" s="15" t="s">
        <v>211</v>
      </c>
      <c r="E198" s="15" t="s">
        <v>93</v>
      </c>
      <c r="F198" s="16" t="s">
        <v>145</v>
      </c>
      <c r="G198" s="16" t="s">
        <v>212</v>
      </c>
      <c r="H198" s="17">
        <v>211</v>
      </c>
      <c r="I198" s="17">
        <v>483</v>
      </c>
      <c r="J198" s="18">
        <f t="shared" si="6"/>
        <v>101913</v>
      </c>
    </row>
    <row r="199" spans="1:10" ht="20.100000000000001" customHeight="1" x14ac:dyDescent="0.3">
      <c r="A199" s="91"/>
      <c r="B199" s="13"/>
      <c r="C199" s="14"/>
      <c r="D199" s="15" t="s">
        <v>213</v>
      </c>
      <c r="E199" s="15" t="s">
        <v>93</v>
      </c>
      <c r="F199" s="16" t="s">
        <v>179</v>
      </c>
      <c r="G199" s="16" t="s">
        <v>214</v>
      </c>
      <c r="H199" s="17">
        <v>211</v>
      </c>
      <c r="I199" s="17"/>
      <c r="J199" s="18">
        <f t="shared" si="6"/>
        <v>0</v>
      </c>
    </row>
    <row r="200" spans="1:10" ht="20.100000000000001" customHeight="1" x14ac:dyDescent="0.3">
      <c r="A200" s="88">
        <v>100</v>
      </c>
      <c r="B200" s="6"/>
      <c r="C200" s="7" t="s">
        <v>253</v>
      </c>
      <c r="D200" s="8" t="s">
        <v>254</v>
      </c>
      <c r="E200" s="8" t="s">
        <v>93</v>
      </c>
      <c r="F200" s="9" t="s">
        <v>145</v>
      </c>
      <c r="G200" s="9" t="s">
        <v>255</v>
      </c>
      <c r="H200" s="10">
        <v>583</v>
      </c>
      <c r="I200" s="10">
        <v>12</v>
      </c>
      <c r="J200" s="11">
        <f t="shared" si="6"/>
        <v>6996</v>
      </c>
    </row>
    <row r="201" spans="1:10" ht="20.100000000000001" customHeight="1" x14ac:dyDescent="0.3">
      <c r="A201" s="89"/>
      <c r="B201" s="6"/>
      <c r="C201" s="7"/>
      <c r="D201" s="8" t="s">
        <v>256</v>
      </c>
      <c r="E201" s="8" t="s">
        <v>93</v>
      </c>
      <c r="F201" s="9" t="s">
        <v>179</v>
      </c>
      <c r="G201" s="9" t="s">
        <v>257</v>
      </c>
      <c r="H201" s="10">
        <v>517</v>
      </c>
      <c r="I201" s="10"/>
      <c r="J201" s="11">
        <f t="shared" si="6"/>
        <v>0</v>
      </c>
    </row>
    <row r="202" spans="1:10" ht="20.100000000000001" customHeight="1" x14ac:dyDescent="0.3">
      <c r="A202" s="86">
        <v>101</v>
      </c>
      <c r="B202" s="13"/>
      <c r="C202" s="14" t="s">
        <v>215</v>
      </c>
      <c r="D202" s="15" t="s">
        <v>216</v>
      </c>
      <c r="E202" s="15"/>
      <c r="F202" s="16" t="s">
        <v>217</v>
      </c>
      <c r="G202" s="16" t="s">
        <v>375</v>
      </c>
      <c r="H202" s="41">
        <v>8477</v>
      </c>
      <c r="I202" s="17">
        <v>170</v>
      </c>
      <c r="J202" s="18">
        <f t="shared" si="6"/>
        <v>1441090</v>
      </c>
    </row>
    <row r="203" spans="1:10" ht="20.100000000000001" customHeight="1" x14ac:dyDescent="0.3">
      <c r="A203" s="86"/>
      <c r="B203" s="13"/>
      <c r="C203" s="14"/>
      <c r="D203" s="15">
        <v>644911841</v>
      </c>
      <c r="E203" s="15"/>
      <c r="F203" s="16" t="s">
        <v>218</v>
      </c>
      <c r="G203" s="16" t="s">
        <v>219</v>
      </c>
      <c r="H203" s="41">
        <v>10528</v>
      </c>
      <c r="I203" s="17"/>
      <c r="J203" s="18">
        <f t="shared" si="6"/>
        <v>0</v>
      </c>
    </row>
    <row r="204" spans="1:10" ht="20.100000000000001" customHeight="1" x14ac:dyDescent="0.3">
      <c r="A204" s="87">
        <v>102</v>
      </c>
      <c r="B204" s="6"/>
      <c r="C204" s="7" t="s">
        <v>220</v>
      </c>
      <c r="D204" s="8" t="s">
        <v>221</v>
      </c>
      <c r="E204" s="8"/>
      <c r="F204" s="9" t="s">
        <v>145</v>
      </c>
      <c r="G204" s="9" t="s">
        <v>222</v>
      </c>
      <c r="H204" s="40">
        <v>6095</v>
      </c>
      <c r="I204" s="10">
        <v>30</v>
      </c>
      <c r="J204" s="11">
        <f t="shared" si="6"/>
        <v>182850</v>
      </c>
    </row>
    <row r="205" spans="1:10" ht="20.100000000000001" customHeight="1" x14ac:dyDescent="0.3">
      <c r="A205" s="87"/>
      <c r="B205" s="6"/>
      <c r="C205" s="7"/>
      <c r="D205" s="8" t="s">
        <v>223</v>
      </c>
      <c r="E205" s="8"/>
      <c r="F205" s="9" t="s">
        <v>224</v>
      </c>
      <c r="G205" s="9" t="s">
        <v>225</v>
      </c>
      <c r="H205" s="40">
        <v>5595</v>
      </c>
      <c r="I205" s="10"/>
      <c r="J205" s="11">
        <f t="shared" si="6"/>
        <v>0</v>
      </c>
    </row>
    <row r="206" spans="1:10" ht="20.100000000000001" customHeight="1" x14ac:dyDescent="0.3">
      <c r="A206" s="86">
        <v>103</v>
      </c>
      <c r="B206" s="13"/>
      <c r="C206" s="14" t="s">
        <v>226</v>
      </c>
      <c r="D206" s="15" t="s">
        <v>227</v>
      </c>
      <c r="E206" s="15"/>
      <c r="F206" s="16" t="s">
        <v>228</v>
      </c>
      <c r="G206" s="16" t="s">
        <v>229</v>
      </c>
      <c r="H206" s="17">
        <v>2283</v>
      </c>
      <c r="I206" s="17">
        <v>177</v>
      </c>
      <c r="J206" s="18">
        <f t="shared" si="6"/>
        <v>404091</v>
      </c>
    </row>
    <row r="207" spans="1:10" ht="20.100000000000001" customHeight="1" x14ac:dyDescent="0.3">
      <c r="A207" s="86"/>
      <c r="B207" s="13"/>
      <c r="C207" s="14"/>
      <c r="D207" s="15"/>
      <c r="E207" s="15"/>
      <c r="F207" s="16"/>
      <c r="G207" s="16" t="s">
        <v>124</v>
      </c>
      <c r="H207" s="17">
        <v>0</v>
      </c>
      <c r="I207" s="17"/>
      <c r="J207" s="18">
        <f t="shared" si="6"/>
        <v>0</v>
      </c>
    </row>
    <row r="208" spans="1:10" ht="20.100000000000001" customHeight="1" x14ac:dyDescent="0.3">
      <c r="A208" s="88">
        <v>104</v>
      </c>
      <c r="B208" s="6"/>
      <c r="C208" s="7" t="s">
        <v>1935</v>
      </c>
      <c r="D208" s="8" t="s">
        <v>230</v>
      </c>
      <c r="E208" s="8"/>
      <c r="F208" s="9" t="s">
        <v>231</v>
      </c>
      <c r="G208" s="9" t="s">
        <v>232</v>
      </c>
      <c r="H208" s="10">
        <v>24295</v>
      </c>
      <c r="I208" s="10">
        <v>1841</v>
      </c>
      <c r="J208" s="11">
        <f t="shared" si="6"/>
        <v>44727095</v>
      </c>
    </row>
    <row r="209" spans="1:10" ht="20.100000000000001" customHeight="1" x14ac:dyDescent="0.3">
      <c r="A209" s="89"/>
      <c r="B209" s="6"/>
      <c r="C209" s="7"/>
      <c r="D209" s="8" t="s">
        <v>233</v>
      </c>
      <c r="E209" s="8"/>
      <c r="F209" s="9" t="s">
        <v>149</v>
      </c>
      <c r="G209" s="9" t="s">
        <v>234</v>
      </c>
      <c r="H209" s="10">
        <v>25324</v>
      </c>
      <c r="I209" s="10"/>
      <c r="J209" s="11">
        <f t="shared" si="6"/>
        <v>0</v>
      </c>
    </row>
    <row r="210" spans="1:10" ht="20.100000000000001" customHeight="1" x14ac:dyDescent="0.3">
      <c r="A210" s="90">
        <v>105</v>
      </c>
      <c r="B210" s="13"/>
      <c r="C210" s="14" t="s">
        <v>235</v>
      </c>
      <c r="D210" s="15" t="s">
        <v>236</v>
      </c>
      <c r="E210" s="15"/>
      <c r="F210" s="16" t="s">
        <v>149</v>
      </c>
      <c r="G210" s="16" t="s">
        <v>237</v>
      </c>
      <c r="H210" s="17">
        <v>9569</v>
      </c>
      <c r="I210" s="17">
        <v>13</v>
      </c>
      <c r="J210" s="18">
        <f t="shared" si="6"/>
        <v>124397</v>
      </c>
    </row>
    <row r="211" spans="1:10" ht="20.100000000000001" customHeight="1" x14ac:dyDescent="0.3">
      <c r="A211" s="91"/>
      <c r="B211" s="13"/>
      <c r="C211" s="14"/>
      <c r="D211" s="15" t="s">
        <v>238</v>
      </c>
      <c r="E211" s="15"/>
      <c r="F211" s="16" t="s">
        <v>239</v>
      </c>
      <c r="G211" s="16" t="s">
        <v>240</v>
      </c>
      <c r="H211" s="17">
        <v>11546</v>
      </c>
      <c r="I211" s="17"/>
      <c r="J211" s="18">
        <f t="shared" si="6"/>
        <v>0</v>
      </c>
    </row>
    <row r="212" spans="1:10" ht="20.100000000000001" customHeight="1" x14ac:dyDescent="0.3">
      <c r="A212" s="88">
        <v>106</v>
      </c>
      <c r="B212" s="6"/>
      <c r="C212" s="7" t="s">
        <v>1934</v>
      </c>
      <c r="D212" s="8" t="s">
        <v>241</v>
      </c>
      <c r="E212" s="8"/>
      <c r="F212" s="9" t="s">
        <v>149</v>
      </c>
      <c r="G212" s="9" t="s">
        <v>1933</v>
      </c>
      <c r="H212" s="10">
        <v>47092</v>
      </c>
      <c r="I212" s="10">
        <v>167</v>
      </c>
      <c r="J212" s="11">
        <f t="shared" si="6"/>
        <v>7864364</v>
      </c>
    </row>
    <row r="213" spans="1:10" ht="20.100000000000001" customHeight="1" x14ac:dyDescent="0.3">
      <c r="A213" s="89"/>
      <c r="B213" s="6"/>
      <c r="C213" s="7"/>
      <c r="D213" s="8"/>
      <c r="E213" s="8"/>
      <c r="F213" s="9"/>
      <c r="G213" s="9" t="s">
        <v>124</v>
      </c>
      <c r="H213" s="10">
        <v>0</v>
      </c>
      <c r="I213" s="10"/>
      <c r="J213" s="11">
        <f t="shared" si="6"/>
        <v>0</v>
      </c>
    </row>
    <row r="214" spans="1:10" ht="20.100000000000001" customHeight="1" x14ac:dyDescent="0.3">
      <c r="A214" s="90">
        <v>107</v>
      </c>
      <c r="B214" s="13"/>
      <c r="C214" s="14" t="s">
        <v>1932</v>
      </c>
      <c r="D214" s="15" t="s">
        <v>242</v>
      </c>
      <c r="E214" s="15"/>
      <c r="F214" s="16" t="s">
        <v>149</v>
      </c>
      <c r="G214" s="16" t="s">
        <v>243</v>
      </c>
      <c r="H214" s="17">
        <v>32253</v>
      </c>
      <c r="I214" s="17">
        <v>872</v>
      </c>
      <c r="J214" s="18">
        <f t="shared" si="6"/>
        <v>28124616</v>
      </c>
    </row>
    <row r="215" spans="1:10" ht="20.100000000000001" customHeight="1" x14ac:dyDescent="0.3">
      <c r="A215" s="91"/>
      <c r="B215" s="13"/>
      <c r="C215" s="14"/>
      <c r="D215" s="15"/>
      <c r="E215" s="15"/>
      <c r="F215" s="16"/>
      <c r="G215" s="16" t="s">
        <v>124</v>
      </c>
      <c r="H215" s="17">
        <v>0</v>
      </c>
      <c r="I215" s="17"/>
      <c r="J215" s="18">
        <f t="shared" si="6"/>
        <v>0</v>
      </c>
    </row>
    <row r="216" spans="1:10" ht="20.100000000000001" customHeight="1" x14ac:dyDescent="0.3">
      <c r="A216" s="88">
        <v>108</v>
      </c>
      <c r="B216" s="6"/>
      <c r="C216" s="7" t="s">
        <v>1931</v>
      </c>
      <c r="D216" s="8" t="s">
        <v>244</v>
      </c>
      <c r="E216" s="8"/>
      <c r="F216" s="9" t="s">
        <v>149</v>
      </c>
      <c r="G216" s="9" t="s">
        <v>245</v>
      </c>
      <c r="H216" s="10">
        <v>42896</v>
      </c>
      <c r="I216" s="10">
        <v>935</v>
      </c>
      <c r="J216" s="11">
        <f t="shared" si="6"/>
        <v>40107760</v>
      </c>
    </row>
    <row r="217" spans="1:10" ht="20.100000000000001" customHeight="1" x14ac:dyDescent="0.3">
      <c r="A217" s="89"/>
      <c r="B217" s="6"/>
      <c r="C217" s="7"/>
      <c r="D217" s="8"/>
      <c r="E217" s="8"/>
      <c r="F217" s="9"/>
      <c r="G217" s="9" t="s">
        <v>124</v>
      </c>
      <c r="H217" s="10">
        <v>0</v>
      </c>
      <c r="I217" s="10"/>
      <c r="J217" s="11">
        <f t="shared" si="6"/>
        <v>0</v>
      </c>
    </row>
    <row r="218" spans="1:10" ht="20.100000000000001" customHeight="1" x14ac:dyDescent="0.3">
      <c r="A218" s="90">
        <v>109</v>
      </c>
      <c r="B218" s="13"/>
      <c r="C218" s="14" t="s">
        <v>246</v>
      </c>
      <c r="D218" s="15" t="s">
        <v>247</v>
      </c>
      <c r="E218" s="15" t="s">
        <v>93</v>
      </c>
      <c r="F218" s="16" t="s">
        <v>248</v>
      </c>
      <c r="G218" s="16" t="s">
        <v>249</v>
      </c>
      <c r="H218" s="41">
        <v>93549</v>
      </c>
      <c r="I218" s="17">
        <v>32</v>
      </c>
      <c r="J218" s="18">
        <f t="shared" si="6"/>
        <v>2993568</v>
      </c>
    </row>
    <row r="219" spans="1:10" ht="20.100000000000001" customHeight="1" x14ac:dyDescent="0.3">
      <c r="A219" s="91"/>
      <c r="B219" s="13"/>
      <c r="C219" s="14"/>
      <c r="D219" s="15" t="s">
        <v>250</v>
      </c>
      <c r="E219" s="15" t="s">
        <v>93</v>
      </c>
      <c r="F219" s="16" t="s">
        <v>251</v>
      </c>
      <c r="G219" s="16" t="s">
        <v>252</v>
      </c>
      <c r="H219" s="41">
        <v>91983</v>
      </c>
      <c r="I219" s="17"/>
      <c r="J219" s="18">
        <f t="shared" si="6"/>
        <v>0</v>
      </c>
    </row>
    <row r="220" spans="1:10" ht="20.100000000000001" customHeight="1" x14ac:dyDescent="0.3">
      <c r="A220" s="88">
        <v>110</v>
      </c>
      <c r="B220" s="6"/>
      <c r="C220" s="7" t="s">
        <v>1730</v>
      </c>
      <c r="D220" s="8">
        <v>644903632</v>
      </c>
      <c r="E220" s="8"/>
      <c r="F220" s="9" t="s">
        <v>1731</v>
      </c>
      <c r="G220" s="9" t="s">
        <v>1732</v>
      </c>
      <c r="H220" s="10">
        <v>8179</v>
      </c>
      <c r="I220" s="10">
        <v>80</v>
      </c>
      <c r="J220" s="11">
        <f t="shared" si="6"/>
        <v>654320</v>
      </c>
    </row>
    <row r="221" spans="1:10" ht="20.100000000000001" customHeight="1" x14ac:dyDescent="0.3">
      <c r="A221" s="89"/>
      <c r="B221" s="6"/>
      <c r="C221" s="7"/>
      <c r="D221" s="8">
        <v>640000271</v>
      </c>
      <c r="E221" s="8"/>
      <c r="F221" s="9" t="s">
        <v>1733</v>
      </c>
      <c r="G221" s="9" t="s">
        <v>1734</v>
      </c>
      <c r="H221" s="10">
        <v>9717</v>
      </c>
      <c r="I221" s="10"/>
      <c r="J221" s="11">
        <f t="shared" si="6"/>
        <v>0</v>
      </c>
    </row>
    <row r="222" spans="1:10" ht="20.100000000000001" customHeight="1" x14ac:dyDescent="0.3">
      <c r="A222" s="86">
        <v>111</v>
      </c>
      <c r="B222" s="13"/>
      <c r="C222" s="14" t="s">
        <v>425</v>
      </c>
      <c r="D222" s="15" t="s">
        <v>426</v>
      </c>
      <c r="E222" s="15"/>
      <c r="F222" s="16" t="s">
        <v>424</v>
      </c>
      <c r="G222" s="16" t="s">
        <v>1930</v>
      </c>
      <c r="H222" s="41">
        <v>12905</v>
      </c>
      <c r="I222" s="17">
        <v>31</v>
      </c>
      <c r="J222" s="18">
        <f>+H222*I222</f>
        <v>400055</v>
      </c>
    </row>
    <row r="223" spans="1:10" ht="20.100000000000001" customHeight="1" x14ac:dyDescent="0.3">
      <c r="A223" s="86"/>
      <c r="B223" s="13"/>
      <c r="C223" s="14"/>
      <c r="D223" s="15"/>
      <c r="E223" s="15"/>
      <c r="F223" s="16"/>
      <c r="G223" s="16"/>
      <c r="H223" s="41">
        <v>0</v>
      </c>
      <c r="I223" s="17"/>
      <c r="J223" s="18">
        <f>+H223*I223</f>
        <v>0</v>
      </c>
    </row>
    <row r="224" spans="1:10" ht="20.100000000000001" customHeight="1" x14ac:dyDescent="0.3">
      <c r="A224" s="87">
        <v>112</v>
      </c>
      <c r="B224" s="6"/>
      <c r="C224" s="7" t="s">
        <v>1929</v>
      </c>
      <c r="D224" s="8" t="s">
        <v>427</v>
      </c>
      <c r="E224" s="8"/>
      <c r="F224" s="9" t="s">
        <v>259</v>
      </c>
      <c r="G224" s="9" t="s">
        <v>1928</v>
      </c>
      <c r="H224" s="40">
        <v>10714</v>
      </c>
      <c r="I224" s="10">
        <v>182</v>
      </c>
      <c r="J224" s="11">
        <f>+H224*I224</f>
        <v>1949948</v>
      </c>
    </row>
    <row r="225" spans="1:10" ht="20.100000000000001" customHeight="1" x14ac:dyDescent="0.3">
      <c r="A225" s="87"/>
      <c r="B225" s="6"/>
      <c r="C225" s="7"/>
      <c r="D225" s="8"/>
      <c r="E225" s="8"/>
      <c r="F225" s="9"/>
      <c r="G225" s="9"/>
      <c r="H225" s="40">
        <v>0</v>
      </c>
      <c r="I225" s="10"/>
      <c r="J225" s="11">
        <f>+H225*I225</f>
        <v>0</v>
      </c>
    </row>
    <row r="226" spans="1:10" ht="20.100000000000001" customHeight="1" x14ac:dyDescent="0.3">
      <c r="A226" s="86">
        <v>113</v>
      </c>
      <c r="B226" s="13"/>
      <c r="C226" s="14" t="s">
        <v>1927</v>
      </c>
      <c r="D226" s="15" t="s">
        <v>428</v>
      </c>
      <c r="E226" s="15"/>
      <c r="F226" s="16" t="s">
        <v>259</v>
      </c>
      <c r="G226" s="16" t="s">
        <v>1926</v>
      </c>
      <c r="H226" s="41">
        <v>19278</v>
      </c>
      <c r="I226" s="17">
        <v>65</v>
      </c>
      <c r="J226" s="18">
        <f t="shared" ref="J226:J249" si="7">+H226*I226</f>
        <v>1253070</v>
      </c>
    </row>
    <row r="227" spans="1:10" ht="20.100000000000001" customHeight="1" x14ac:dyDescent="0.3">
      <c r="A227" s="86"/>
      <c r="B227" s="13"/>
      <c r="C227" s="14"/>
      <c r="D227" s="15"/>
      <c r="E227" s="15"/>
      <c r="F227" s="16"/>
      <c r="G227" s="16" t="s">
        <v>124</v>
      </c>
      <c r="H227" s="41">
        <v>0</v>
      </c>
      <c r="I227" s="17"/>
      <c r="J227" s="18">
        <f t="shared" si="7"/>
        <v>0</v>
      </c>
    </row>
    <row r="228" spans="1:10" ht="20.100000000000001" customHeight="1" x14ac:dyDescent="0.3">
      <c r="A228" s="88">
        <v>114</v>
      </c>
      <c r="B228" s="6"/>
      <c r="C228" s="7" t="s">
        <v>429</v>
      </c>
      <c r="D228" s="8" t="s">
        <v>430</v>
      </c>
      <c r="E228" s="8"/>
      <c r="F228" s="9" t="s">
        <v>259</v>
      </c>
      <c r="G228" s="9" t="s">
        <v>1925</v>
      </c>
      <c r="H228" s="40">
        <v>9906</v>
      </c>
      <c r="I228" s="10">
        <v>103</v>
      </c>
      <c r="J228" s="11">
        <f t="shared" si="7"/>
        <v>1020318</v>
      </c>
    </row>
    <row r="229" spans="1:10" ht="20.100000000000001" customHeight="1" x14ac:dyDescent="0.3">
      <c r="A229" s="89"/>
      <c r="B229" s="6"/>
      <c r="C229" s="7"/>
      <c r="D229" s="8"/>
      <c r="E229" s="8"/>
      <c r="F229" s="9"/>
      <c r="G229" s="9" t="s">
        <v>124</v>
      </c>
      <c r="H229" s="40">
        <v>0</v>
      </c>
      <c r="I229" s="10"/>
      <c r="J229" s="11">
        <f t="shared" si="7"/>
        <v>0</v>
      </c>
    </row>
    <row r="230" spans="1:10" ht="20.100000000000001" customHeight="1" x14ac:dyDescent="0.3">
      <c r="A230" s="90">
        <v>115</v>
      </c>
      <c r="B230" s="13"/>
      <c r="C230" s="14" t="s">
        <v>1924</v>
      </c>
      <c r="D230" s="15" t="s">
        <v>431</v>
      </c>
      <c r="E230" s="15"/>
      <c r="F230" s="16" t="s">
        <v>259</v>
      </c>
      <c r="G230" s="16" t="s">
        <v>1923</v>
      </c>
      <c r="H230" s="41">
        <v>39488</v>
      </c>
      <c r="I230" s="17">
        <v>22</v>
      </c>
      <c r="J230" s="18">
        <f t="shared" si="7"/>
        <v>868736</v>
      </c>
    </row>
    <row r="231" spans="1:10" ht="20.100000000000001" customHeight="1" x14ac:dyDescent="0.3">
      <c r="A231" s="91"/>
      <c r="B231" s="13"/>
      <c r="C231" s="14"/>
      <c r="D231" s="15"/>
      <c r="E231" s="15"/>
      <c r="F231" s="16"/>
      <c r="G231" s="16" t="s">
        <v>124</v>
      </c>
      <c r="H231" s="41">
        <v>0</v>
      </c>
      <c r="I231" s="17"/>
      <c r="J231" s="18">
        <f t="shared" si="7"/>
        <v>0</v>
      </c>
    </row>
    <row r="232" spans="1:10" ht="20.100000000000001" customHeight="1" x14ac:dyDescent="0.3">
      <c r="A232" s="88">
        <v>116</v>
      </c>
      <c r="B232" s="6"/>
      <c r="C232" s="7" t="s">
        <v>436</v>
      </c>
      <c r="D232" s="8" t="s">
        <v>432</v>
      </c>
      <c r="E232" s="8"/>
      <c r="F232" s="9" t="s">
        <v>433</v>
      </c>
      <c r="G232" s="9" t="s">
        <v>437</v>
      </c>
      <c r="H232" s="40">
        <v>177650</v>
      </c>
      <c r="I232" s="10">
        <v>187</v>
      </c>
      <c r="J232" s="11">
        <f t="shared" si="7"/>
        <v>33220550</v>
      </c>
    </row>
    <row r="233" spans="1:10" ht="20.100000000000001" customHeight="1" x14ac:dyDescent="0.3">
      <c r="A233" s="89"/>
      <c r="B233" s="6"/>
      <c r="C233" s="7"/>
      <c r="D233" s="8"/>
      <c r="E233" s="8"/>
      <c r="F233" s="9" t="s">
        <v>124</v>
      </c>
      <c r="G233" s="9"/>
      <c r="H233" s="40">
        <v>0</v>
      </c>
      <c r="I233" s="10"/>
      <c r="J233" s="11">
        <f t="shared" si="7"/>
        <v>0</v>
      </c>
    </row>
    <row r="234" spans="1:10" ht="20.100000000000001" customHeight="1" x14ac:dyDescent="0.3">
      <c r="A234" s="90">
        <v>117</v>
      </c>
      <c r="B234" s="13"/>
      <c r="C234" s="14" t="s">
        <v>1918</v>
      </c>
      <c r="D234" s="15" t="s">
        <v>438</v>
      </c>
      <c r="E234" s="15"/>
      <c r="F234" s="16" t="s">
        <v>439</v>
      </c>
      <c r="G234" s="16" t="s">
        <v>1921</v>
      </c>
      <c r="H234" s="41">
        <v>7961</v>
      </c>
      <c r="I234" s="17">
        <v>141</v>
      </c>
      <c r="J234" s="18">
        <f t="shared" si="7"/>
        <v>1122501</v>
      </c>
    </row>
    <row r="235" spans="1:10" ht="20.100000000000001" customHeight="1" x14ac:dyDescent="0.3">
      <c r="A235" s="91"/>
      <c r="B235" s="13"/>
      <c r="C235" s="14"/>
      <c r="D235" s="15">
        <v>640002991</v>
      </c>
      <c r="E235" s="15"/>
      <c r="F235" s="16" t="s">
        <v>1916</v>
      </c>
      <c r="G235" s="16" t="s">
        <v>1922</v>
      </c>
      <c r="H235" s="41">
        <v>8535</v>
      </c>
      <c r="I235" s="17"/>
      <c r="J235" s="18">
        <f t="shared" si="7"/>
        <v>0</v>
      </c>
    </row>
    <row r="236" spans="1:10" ht="20.100000000000001" customHeight="1" x14ac:dyDescent="0.3">
      <c r="A236" s="88">
        <v>118</v>
      </c>
      <c r="B236" s="6"/>
      <c r="C236" s="7" t="s">
        <v>1917</v>
      </c>
      <c r="D236" s="8">
        <v>642504991</v>
      </c>
      <c r="E236" s="8"/>
      <c r="F236" s="9" t="s">
        <v>1699</v>
      </c>
      <c r="G236" s="9" t="s">
        <v>1919</v>
      </c>
      <c r="H236" s="40">
        <v>12366</v>
      </c>
      <c r="I236" s="10">
        <v>82</v>
      </c>
      <c r="J236" s="11">
        <f t="shared" si="7"/>
        <v>1014012</v>
      </c>
    </row>
    <row r="237" spans="1:10" ht="20.100000000000001" customHeight="1" x14ac:dyDescent="0.3">
      <c r="A237" s="89"/>
      <c r="B237" s="6"/>
      <c r="C237" s="7"/>
      <c r="D237" s="8">
        <v>640004291</v>
      </c>
      <c r="E237" s="8"/>
      <c r="F237" s="9" t="s">
        <v>1916</v>
      </c>
      <c r="G237" s="12" t="s">
        <v>1920</v>
      </c>
      <c r="H237" s="40">
        <v>13100</v>
      </c>
      <c r="I237" s="10"/>
      <c r="J237" s="11">
        <f t="shared" si="7"/>
        <v>0</v>
      </c>
    </row>
    <row r="238" spans="1:10" ht="20.100000000000001" customHeight="1" x14ac:dyDescent="0.3">
      <c r="A238" s="90">
        <v>119</v>
      </c>
      <c r="B238" s="13"/>
      <c r="C238" s="14" t="s">
        <v>1915</v>
      </c>
      <c r="D238" s="15" t="s">
        <v>440</v>
      </c>
      <c r="E238" s="15"/>
      <c r="F238" s="16" t="s">
        <v>40</v>
      </c>
      <c r="G238" s="16" t="s">
        <v>441</v>
      </c>
      <c r="H238" s="41">
        <v>239993</v>
      </c>
      <c r="I238" s="17">
        <v>3</v>
      </c>
      <c r="J238" s="18">
        <f t="shared" si="7"/>
        <v>719979</v>
      </c>
    </row>
    <row r="239" spans="1:10" ht="20.100000000000001" customHeight="1" x14ac:dyDescent="0.3">
      <c r="A239" s="91"/>
      <c r="B239" s="13"/>
      <c r="C239" s="14"/>
      <c r="D239" s="15"/>
      <c r="E239" s="15"/>
      <c r="F239" s="16"/>
      <c r="G239" s="16" t="s">
        <v>124</v>
      </c>
      <c r="H239" s="41">
        <v>0</v>
      </c>
      <c r="I239" s="17"/>
      <c r="J239" s="18">
        <f t="shared" si="7"/>
        <v>0</v>
      </c>
    </row>
    <row r="240" spans="1:10" ht="20.100000000000001" customHeight="1" x14ac:dyDescent="0.3">
      <c r="A240" s="88">
        <v>120</v>
      </c>
      <c r="B240" s="6"/>
      <c r="C240" s="7" t="s">
        <v>442</v>
      </c>
      <c r="D240" s="8" t="s">
        <v>443</v>
      </c>
      <c r="E240" s="8"/>
      <c r="F240" s="9" t="s">
        <v>40</v>
      </c>
      <c r="G240" s="9" t="s">
        <v>444</v>
      </c>
      <c r="H240" s="40">
        <v>294507</v>
      </c>
      <c r="I240" s="10">
        <v>11</v>
      </c>
      <c r="J240" s="11">
        <f t="shared" si="7"/>
        <v>3239577</v>
      </c>
    </row>
    <row r="241" spans="1:11" ht="20.100000000000001" customHeight="1" x14ac:dyDescent="0.3">
      <c r="A241" s="89"/>
      <c r="B241" s="6"/>
      <c r="C241" s="7"/>
      <c r="D241" s="8"/>
      <c r="E241" s="8"/>
      <c r="F241" s="9"/>
      <c r="G241" s="9" t="s">
        <v>124</v>
      </c>
      <c r="H241" s="40">
        <v>0</v>
      </c>
      <c r="I241" s="10"/>
      <c r="J241" s="11">
        <f t="shared" si="7"/>
        <v>0</v>
      </c>
    </row>
    <row r="242" spans="1:11" ht="20.100000000000001" customHeight="1" x14ac:dyDescent="0.3">
      <c r="A242" s="86">
        <v>121</v>
      </c>
      <c r="B242" s="13"/>
      <c r="C242" s="14" t="s">
        <v>1911</v>
      </c>
      <c r="D242" s="15">
        <v>694100020</v>
      </c>
      <c r="E242" s="15"/>
      <c r="F242" s="16" t="s">
        <v>434</v>
      </c>
      <c r="G242" s="16" t="s">
        <v>435</v>
      </c>
      <c r="H242" s="65">
        <v>209000</v>
      </c>
      <c r="I242" s="17">
        <v>3</v>
      </c>
      <c r="J242" s="18">
        <f t="shared" si="7"/>
        <v>627000</v>
      </c>
      <c r="K242" s="19" t="s">
        <v>1912</v>
      </c>
    </row>
    <row r="243" spans="1:11" ht="20.100000000000001" customHeight="1" x14ac:dyDescent="0.3">
      <c r="A243" s="86"/>
      <c r="B243" s="13"/>
      <c r="C243" s="14"/>
      <c r="D243" s="15">
        <v>641606100</v>
      </c>
      <c r="E243" s="15"/>
      <c r="F243" s="16" t="s">
        <v>1914</v>
      </c>
      <c r="G243" s="16" t="s">
        <v>1913</v>
      </c>
      <c r="H243" s="41">
        <v>0</v>
      </c>
      <c r="I243" s="17"/>
      <c r="J243" s="18">
        <f t="shared" si="7"/>
        <v>0</v>
      </c>
    </row>
    <row r="244" spans="1:11" ht="20.100000000000001" customHeight="1" x14ac:dyDescent="0.3">
      <c r="A244" s="87">
        <v>122</v>
      </c>
      <c r="B244" s="6"/>
      <c r="C244" s="7" t="s">
        <v>445</v>
      </c>
      <c r="D244" s="8" t="s">
        <v>446</v>
      </c>
      <c r="E244" s="8" t="s">
        <v>93</v>
      </c>
      <c r="F244" s="9" t="s">
        <v>248</v>
      </c>
      <c r="G244" s="9" t="s">
        <v>447</v>
      </c>
      <c r="H244" s="10">
        <v>19260</v>
      </c>
      <c r="I244" s="10">
        <v>5</v>
      </c>
      <c r="J244" s="11">
        <f t="shared" si="7"/>
        <v>96300</v>
      </c>
    </row>
    <row r="245" spans="1:11" ht="20.100000000000001" customHeight="1" x14ac:dyDescent="0.3">
      <c r="A245" s="87"/>
      <c r="B245" s="6"/>
      <c r="C245" s="7"/>
      <c r="D245" s="8" t="s">
        <v>448</v>
      </c>
      <c r="E245" s="8" t="s">
        <v>93</v>
      </c>
      <c r="F245" s="9" t="s">
        <v>251</v>
      </c>
      <c r="G245" s="9" t="s">
        <v>449</v>
      </c>
      <c r="H245" s="10">
        <v>19274</v>
      </c>
      <c r="I245" s="10"/>
      <c r="J245" s="11">
        <f t="shared" si="7"/>
        <v>0</v>
      </c>
    </row>
    <row r="246" spans="1:11" ht="20.100000000000001" customHeight="1" x14ac:dyDescent="0.3">
      <c r="A246" s="86">
        <v>123</v>
      </c>
      <c r="B246" s="13"/>
      <c r="C246" s="14" t="s">
        <v>1910</v>
      </c>
      <c r="D246" s="15" t="s">
        <v>450</v>
      </c>
      <c r="E246" s="15"/>
      <c r="F246" s="16" t="s">
        <v>306</v>
      </c>
      <c r="G246" s="16" t="s">
        <v>451</v>
      </c>
      <c r="H246" s="17">
        <v>54090</v>
      </c>
      <c r="I246" s="17">
        <v>264</v>
      </c>
      <c r="J246" s="18">
        <f t="shared" si="7"/>
        <v>14279760</v>
      </c>
    </row>
    <row r="247" spans="1:11" ht="20.100000000000001" customHeight="1" x14ac:dyDescent="0.3">
      <c r="A247" s="86"/>
      <c r="B247" s="13"/>
      <c r="C247" s="14"/>
      <c r="D247" s="15">
        <v>652105751</v>
      </c>
      <c r="E247" s="15"/>
      <c r="F247" s="16" t="s">
        <v>1693</v>
      </c>
      <c r="G247" s="16" t="s">
        <v>1694</v>
      </c>
      <c r="H247" s="17">
        <v>51555</v>
      </c>
      <c r="I247" s="17"/>
      <c r="J247" s="18">
        <f t="shared" si="7"/>
        <v>0</v>
      </c>
    </row>
    <row r="248" spans="1:11" ht="20.100000000000001" customHeight="1" x14ac:dyDescent="0.3">
      <c r="A248" s="88">
        <v>124</v>
      </c>
      <c r="B248" s="6"/>
      <c r="C248" s="7" t="s">
        <v>2130</v>
      </c>
      <c r="D248" s="8">
        <v>640006830</v>
      </c>
      <c r="E248" s="8"/>
      <c r="F248" s="9" t="s">
        <v>1937</v>
      </c>
      <c r="G248" s="9" t="s">
        <v>2129</v>
      </c>
      <c r="H248" s="10">
        <v>23807</v>
      </c>
      <c r="I248" s="10">
        <v>480</v>
      </c>
      <c r="J248" s="11">
        <f t="shared" si="7"/>
        <v>11427360</v>
      </c>
    </row>
    <row r="249" spans="1:11" ht="20.100000000000001" customHeight="1" x14ac:dyDescent="0.3">
      <c r="A249" s="89"/>
      <c r="B249" s="6"/>
      <c r="C249" s="7"/>
      <c r="D249" s="8"/>
      <c r="E249" s="8"/>
      <c r="F249" s="9"/>
      <c r="G249" s="9"/>
      <c r="H249" s="10"/>
      <c r="I249" s="10"/>
      <c r="J249" s="11">
        <f t="shared" si="7"/>
        <v>0</v>
      </c>
    </row>
    <row r="250" spans="1:11" ht="20.100000000000001" customHeight="1" thickBot="1" x14ac:dyDescent="0.35">
      <c r="A250" s="28"/>
      <c r="B250" s="47" t="s">
        <v>129</v>
      </c>
      <c r="C250" s="30"/>
      <c r="D250" s="32"/>
      <c r="E250" s="32"/>
      <c r="F250" s="32"/>
      <c r="G250" s="32"/>
      <c r="H250" s="32"/>
      <c r="I250" s="48">
        <f>SUM(I112:I249)</f>
        <v>41632</v>
      </c>
      <c r="J250" s="49">
        <f>SUM(J2:J249)</f>
        <v>249503916</v>
      </c>
    </row>
  </sheetData>
  <autoFilter ref="A1:J53"/>
  <mergeCells count="124">
    <mergeCell ref="A242:A243"/>
    <mergeCell ref="A244:A245"/>
    <mergeCell ref="A246:A247"/>
    <mergeCell ref="A248:A249"/>
    <mergeCell ref="A232:A233"/>
    <mergeCell ref="A234:A235"/>
    <mergeCell ref="A236:A237"/>
    <mergeCell ref="A238:A239"/>
    <mergeCell ref="A240:A241"/>
    <mergeCell ref="A222:A223"/>
    <mergeCell ref="A224:A225"/>
    <mergeCell ref="A226:A227"/>
    <mergeCell ref="A228:A229"/>
    <mergeCell ref="A230:A231"/>
    <mergeCell ref="A212:A213"/>
    <mergeCell ref="A214:A215"/>
    <mergeCell ref="A216:A217"/>
    <mergeCell ref="A218:A219"/>
    <mergeCell ref="A220:A221"/>
    <mergeCell ref="A202:A203"/>
    <mergeCell ref="A204:A205"/>
    <mergeCell ref="A206:A207"/>
    <mergeCell ref="A208:A209"/>
    <mergeCell ref="A210:A211"/>
    <mergeCell ref="A192:A193"/>
    <mergeCell ref="A194:A195"/>
    <mergeCell ref="A196:A197"/>
    <mergeCell ref="A198:A199"/>
    <mergeCell ref="A200:A201"/>
    <mergeCell ref="A182:A183"/>
    <mergeCell ref="A184:A185"/>
    <mergeCell ref="A186:A187"/>
    <mergeCell ref="A188:A189"/>
    <mergeCell ref="A190:A191"/>
    <mergeCell ref="A172:A173"/>
    <mergeCell ref="A174:A175"/>
    <mergeCell ref="A176:A177"/>
    <mergeCell ref="A178:A179"/>
    <mergeCell ref="A180:A181"/>
    <mergeCell ref="A162:A163"/>
    <mergeCell ref="A164:A165"/>
    <mergeCell ref="A166:A167"/>
    <mergeCell ref="A168:A169"/>
    <mergeCell ref="A170:A171"/>
    <mergeCell ref="A152:A153"/>
    <mergeCell ref="A154:A155"/>
    <mergeCell ref="A156:A157"/>
    <mergeCell ref="A158:A159"/>
    <mergeCell ref="A160:A161"/>
    <mergeCell ref="A142:A143"/>
    <mergeCell ref="A144:A145"/>
    <mergeCell ref="A146:A147"/>
    <mergeCell ref="A148:A149"/>
    <mergeCell ref="A150:A151"/>
    <mergeCell ref="A132:A133"/>
    <mergeCell ref="A134:A135"/>
    <mergeCell ref="A136:A137"/>
    <mergeCell ref="A138:A139"/>
    <mergeCell ref="A140:A141"/>
    <mergeCell ref="A122:A123"/>
    <mergeCell ref="A124:A125"/>
    <mergeCell ref="A126:A127"/>
    <mergeCell ref="A128:A129"/>
    <mergeCell ref="A130:A131"/>
    <mergeCell ref="A112:A113"/>
    <mergeCell ref="A114:A115"/>
    <mergeCell ref="A116:A117"/>
    <mergeCell ref="A118:A119"/>
    <mergeCell ref="A120:A121"/>
    <mergeCell ref="A102:A103"/>
    <mergeCell ref="A104:A105"/>
    <mergeCell ref="A106:A107"/>
    <mergeCell ref="A108:A109"/>
    <mergeCell ref="A110:A111"/>
    <mergeCell ref="A92:A93"/>
    <mergeCell ref="A94:A95"/>
    <mergeCell ref="A96:A97"/>
    <mergeCell ref="A98:A99"/>
    <mergeCell ref="A100:A101"/>
    <mergeCell ref="A82:A83"/>
    <mergeCell ref="A84:A85"/>
    <mergeCell ref="A86:A87"/>
    <mergeCell ref="A88:A89"/>
    <mergeCell ref="A90:A91"/>
    <mergeCell ref="A72:A73"/>
    <mergeCell ref="A74:A75"/>
    <mergeCell ref="A76:A77"/>
    <mergeCell ref="A78:A79"/>
    <mergeCell ref="A80:A81"/>
    <mergeCell ref="A30:A31"/>
    <mergeCell ref="A32:A33"/>
    <mergeCell ref="A62:A63"/>
    <mergeCell ref="A64:A65"/>
    <mergeCell ref="A66:A67"/>
    <mergeCell ref="A68:A69"/>
    <mergeCell ref="A70:A71"/>
    <mergeCell ref="A56:A57"/>
    <mergeCell ref="A58:A59"/>
    <mergeCell ref="A60:A61"/>
    <mergeCell ref="A54:A55"/>
    <mergeCell ref="A2:A3"/>
    <mergeCell ref="A4:A5"/>
    <mergeCell ref="A6:A7"/>
    <mergeCell ref="A8:A9"/>
    <mergeCell ref="A10:A11"/>
    <mergeCell ref="A34:A35"/>
    <mergeCell ref="A50:A51"/>
    <mergeCell ref="A52:A53"/>
    <mergeCell ref="A38:A39"/>
    <mergeCell ref="A40:A41"/>
    <mergeCell ref="A42:A43"/>
    <mergeCell ref="A44:A45"/>
    <mergeCell ref="A46:A47"/>
    <mergeCell ref="A48:A49"/>
    <mergeCell ref="A12:A13"/>
    <mergeCell ref="A36:A37"/>
    <mergeCell ref="A14:A15"/>
    <mergeCell ref="A16:A17"/>
    <mergeCell ref="A18:A19"/>
    <mergeCell ref="A20:A21"/>
    <mergeCell ref="A22:A23"/>
    <mergeCell ref="A24:A25"/>
    <mergeCell ref="A26:A27"/>
    <mergeCell ref="A28:A29"/>
  </mergeCells>
  <phoneticPr fontId="2" type="noConversion"/>
  <pageMargins left="0.70866141732283472" right="0.70866141732283472" top="0.74803149606299213" bottom="0.74803149606299213" header="0.31496062992125984" footer="0.31496062992125984"/>
  <pageSetup paperSize="9" scale="96" fitToHeight="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8"/>
  <sheetViews>
    <sheetView workbookViewId="0">
      <pane ySplit="1" topLeftCell="A194" activePane="bottomLeft" state="frozen"/>
      <selection activeCell="G1" sqref="G1:G1048576"/>
      <selection pane="bottomLeft" activeCell="H131" sqref="H131"/>
    </sheetView>
  </sheetViews>
  <sheetFormatPr defaultRowHeight="20.100000000000001" customHeight="1" x14ac:dyDescent="0.3"/>
  <cols>
    <col min="1" max="1" width="4.75" style="35" bestFit="1" customWidth="1"/>
    <col min="2" max="2" width="10.5" style="35" hidden="1" customWidth="1"/>
    <col min="3" max="3" width="30.125" style="36" customWidth="1"/>
    <col min="4" max="4" width="11.125" style="37" customWidth="1"/>
    <col min="5" max="5" width="7.875" style="37" customWidth="1"/>
    <col min="6" max="6" width="12.875" style="38" customWidth="1"/>
    <col min="7" max="7" width="24.875" style="38" customWidth="1"/>
    <col min="8" max="8" width="12" style="38" bestFit="1" customWidth="1"/>
    <col min="9" max="9" width="9.75" style="39" bestFit="1" customWidth="1"/>
    <col min="10" max="10" width="11.375" style="39" bestFit="1" customWidth="1"/>
    <col min="11" max="16384" width="9" style="19"/>
  </cols>
  <sheetData>
    <row r="1" spans="1:11" s="26" customFormat="1" ht="30" customHeight="1" x14ac:dyDescent="0.3">
      <c r="A1" s="20" t="s">
        <v>8</v>
      </c>
      <c r="B1" s="21" t="s">
        <v>9</v>
      </c>
      <c r="C1" s="22" t="s">
        <v>10</v>
      </c>
      <c r="D1" s="23" t="s">
        <v>11</v>
      </c>
      <c r="E1" s="23" t="s">
        <v>12</v>
      </c>
      <c r="F1" s="23" t="s">
        <v>13</v>
      </c>
      <c r="G1" s="23" t="s">
        <v>14</v>
      </c>
      <c r="H1" s="23" t="s">
        <v>15</v>
      </c>
      <c r="I1" s="24" t="s">
        <v>16</v>
      </c>
      <c r="J1" s="25" t="s">
        <v>3</v>
      </c>
    </row>
    <row r="2" spans="1:11" ht="20.100000000000001" customHeight="1" x14ac:dyDescent="0.3">
      <c r="A2" s="86">
        <v>1</v>
      </c>
      <c r="B2" s="13"/>
      <c r="C2" s="14" t="s">
        <v>2133</v>
      </c>
      <c r="D2" s="15" t="s">
        <v>701</v>
      </c>
      <c r="E2" s="15"/>
      <c r="F2" s="16" t="s">
        <v>524</v>
      </c>
      <c r="G2" s="16" t="s">
        <v>702</v>
      </c>
      <c r="H2" s="41">
        <v>147</v>
      </c>
      <c r="I2" s="17">
        <v>857</v>
      </c>
      <c r="J2" s="18">
        <f t="shared" ref="J2:J27" si="0">H2*I2</f>
        <v>125979</v>
      </c>
    </row>
    <row r="3" spans="1:11" ht="20.100000000000001" customHeight="1" x14ac:dyDescent="0.3">
      <c r="A3" s="86"/>
      <c r="B3" s="13"/>
      <c r="C3" s="14"/>
      <c r="D3" s="15">
        <v>670603013</v>
      </c>
      <c r="E3" s="15"/>
      <c r="F3" s="16" t="s">
        <v>703</v>
      </c>
      <c r="G3" s="16" t="s">
        <v>704</v>
      </c>
      <c r="H3" s="41">
        <v>147</v>
      </c>
      <c r="I3" s="17"/>
      <c r="J3" s="18">
        <f t="shared" si="0"/>
        <v>0</v>
      </c>
    </row>
    <row r="4" spans="1:11" ht="20.100000000000001" customHeight="1" x14ac:dyDescent="0.3">
      <c r="A4" s="87">
        <v>2</v>
      </c>
      <c r="B4" s="6"/>
      <c r="C4" s="7" t="s">
        <v>705</v>
      </c>
      <c r="D4" s="8" t="s">
        <v>706</v>
      </c>
      <c r="E4" s="8"/>
      <c r="F4" s="9" t="s">
        <v>43</v>
      </c>
      <c r="G4" s="9" t="s">
        <v>707</v>
      </c>
      <c r="H4" s="40">
        <v>1573</v>
      </c>
      <c r="I4" s="10">
        <v>766</v>
      </c>
      <c r="J4" s="11">
        <f t="shared" si="0"/>
        <v>1204918</v>
      </c>
    </row>
    <row r="5" spans="1:11" ht="20.100000000000001" customHeight="1" x14ac:dyDescent="0.3">
      <c r="A5" s="87"/>
      <c r="B5" s="6"/>
      <c r="C5" s="7"/>
      <c r="D5" s="8">
        <v>670602921</v>
      </c>
      <c r="E5" s="8"/>
      <c r="F5" s="9" t="s">
        <v>703</v>
      </c>
      <c r="G5" s="9" t="s">
        <v>708</v>
      </c>
      <c r="H5" s="40">
        <v>1797</v>
      </c>
      <c r="I5" s="10"/>
      <c r="J5" s="11">
        <f t="shared" si="0"/>
        <v>0</v>
      </c>
    </row>
    <row r="6" spans="1:11" ht="20.100000000000001" customHeight="1" x14ac:dyDescent="0.3">
      <c r="A6" s="86">
        <v>3</v>
      </c>
      <c r="B6" s="13"/>
      <c r="C6" s="14" t="s">
        <v>709</v>
      </c>
      <c r="D6" s="15" t="s">
        <v>710</v>
      </c>
      <c r="E6" s="15"/>
      <c r="F6" s="16" t="s">
        <v>76</v>
      </c>
      <c r="G6" s="16" t="s">
        <v>711</v>
      </c>
      <c r="H6" s="41">
        <v>1313</v>
      </c>
      <c r="I6" s="17">
        <v>10</v>
      </c>
      <c r="J6" s="18">
        <f t="shared" si="0"/>
        <v>13130</v>
      </c>
    </row>
    <row r="7" spans="1:11" ht="20.100000000000001" customHeight="1" x14ac:dyDescent="0.3">
      <c r="A7" s="86"/>
      <c r="B7" s="13"/>
      <c r="C7" s="14"/>
      <c r="D7" s="15">
        <v>657800901</v>
      </c>
      <c r="E7" s="15"/>
      <c r="F7" s="16" t="s">
        <v>548</v>
      </c>
      <c r="G7" s="16" t="s">
        <v>712</v>
      </c>
      <c r="H7" s="41">
        <v>1350</v>
      </c>
      <c r="I7" s="17"/>
      <c r="J7" s="18">
        <f t="shared" si="0"/>
        <v>0</v>
      </c>
    </row>
    <row r="8" spans="1:11" ht="20.100000000000001" customHeight="1" x14ac:dyDescent="0.3">
      <c r="A8" s="87">
        <v>4</v>
      </c>
      <c r="B8" s="6"/>
      <c r="C8" s="7" t="s">
        <v>1972</v>
      </c>
      <c r="D8" s="8">
        <v>650500471</v>
      </c>
      <c r="E8" s="8"/>
      <c r="F8" s="9" t="s">
        <v>550</v>
      </c>
      <c r="G8" s="9" t="s">
        <v>713</v>
      </c>
      <c r="H8" s="40">
        <v>300</v>
      </c>
      <c r="I8" s="10">
        <v>72</v>
      </c>
      <c r="J8" s="11">
        <f t="shared" si="0"/>
        <v>21600</v>
      </c>
    </row>
    <row r="9" spans="1:11" ht="20.100000000000001" customHeight="1" x14ac:dyDescent="0.3">
      <c r="A9" s="87"/>
      <c r="B9" s="6"/>
      <c r="C9" s="7"/>
      <c r="D9" s="8"/>
      <c r="E9" s="8"/>
      <c r="F9" s="9"/>
      <c r="G9" s="9" t="s">
        <v>124</v>
      </c>
      <c r="H9" s="40">
        <v>0</v>
      </c>
      <c r="I9" s="10"/>
      <c r="J9" s="11">
        <f t="shared" si="0"/>
        <v>0</v>
      </c>
    </row>
    <row r="10" spans="1:11" ht="20.100000000000001" customHeight="1" x14ac:dyDescent="0.3">
      <c r="A10" s="86">
        <v>5</v>
      </c>
      <c r="B10" s="13"/>
      <c r="C10" s="14" t="s">
        <v>714</v>
      </c>
      <c r="D10" s="15" t="s">
        <v>715</v>
      </c>
      <c r="E10" s="15"/>
      <c r="F10" s="16" t="s">
        <v>259</v>
      </c>
      <c r="G10" s="16" t="s">
        <v>716</v>
      </c>
      <c r="H10" s="41">
        <v>7371</v>
      </c>
      <c r="I10" s="17">
        <v>10</v>
      </c>
      <c r="J10" s="18">
        <f t="shared" si="0"/>
        <v>73710</v>
      </c>
    </row>
    <row r="11" spans="1:11" ht="20.100000000000001" customHeight="1" x14ac:dyDescent="0.3">
      <c r="A11" s="86"/>
      <c r="B11" s="13"/>
      <c r="C11" s="14"/>
      <c r="D11" s="15"/>
      <c r="E11" s="15"/>
      <c r="F11" s="16"/>
      <c r="G11" s="16" t="s">
        <v>124</v>
      </c>
      <c r="H11" s="41">
        <v>0</v>
      </c>
      <c r="I11" s="17"/>
      <c r="J11" s="18">
        <f t="shared" si="0"/>
        <v>0</v>
      </c>
    </row>
    <row r="12" spans="1:11" ht="20.100000000000001" customHeight="1" x14ac:dyDescent="0.3">
      <c r="A12" s="87">
        <v>6</v>
      </c>
      <c r="B12" s="6"/>
      <c r="C12" s="7" t="s">
        <v>717</v>
      </c>
      <c r="D12" s="8" t="s">
        <v>718</v>
      </c>
      <c r="E12" s="8"/>
      <c r="F12" s="9" t="s">
        <v>43</v>
      </c>
      <c r="G12" s="9" t="s">
        <v>719</v>
      </c>
      <c r="H12" s="40">
        <v>11201</v>
      </c>
      <c r="I12" s="10">
        <v>10</v>
      </c>
      <c r="J12" s="11">
        <f t="shared" si="0"/>
        <v>112010</v>
      </c>
    </row>
    <row r="13" spans="1:11" ht="20.100000000000001" customHeight="1" x14ac:dyDescent="0.3">
      <c r="A13" s="87"/>
      <c r="B13" s="6"/>
      <c r="C13" s="7"/>
      <c r="D13" s="8" t="s">
        <v>720</v>
      </c>
      <c r="E13" s="8"/>
      <c r="F13" s="9" t="s">
        <v>514</v>
      </c>
      <c r="G13" s="9" t="s">
        <v>721</v>
      </c>
      <c r="H13" s="40">
        <v>11422</v>
      </c>
      <c r="I13" s="10"/>
      <c r="J13" s="11">
        <f t="shared" si="0"/>
        <v>0</v>
      </c>
    </row>
    <row r="14" spans="1:11" ht="20.100000000000001" customHeight="1" x14ac:dyDescent="0.3">
      <c r="A14" s="86">
        <v>7</v>
      </c>
      <c r="B14" s="13"/>
      <c r="C14" s="14" t="s">
        <v>1973</v>
      </c>
      <c r="D14" s="15">
        <v>645100651</v>
      </c>
      <c r="E14" s="15"/>
      <c r="F14" s="16" t="s">
        <v>179</v>
      </c>
      <c r="G14" s="16" t="s">
        <v>723</v>
      </c>
      <c r="H14" s="65">
        <v>32500</v>
      </c>
      <c r="I14" s="17">
        <v>10</v>
      </c>
      <c r="J14" s="18">
        <f t="shared" si="0"/>
        <v>325000</v>
      </c>
      <c r="K14" s="66" t="s">
        <v>1974</v>
      </c>
    </row>
    <row r="15" spans="1:11" ht="20.100000000000001" customHeight="1" x14ac:dyDescent="0.3">
      <c r="A15" s="86"/>
      <c r="B15" s="13"/>
      <c r="C15" s="14"/>
      <c r="D15" s="15"/>
      <c r="E15" s="15"/>
      <c r="F15" s="16"/>
      <c r="G15" s="16" t="s">
        <v>124</v>
      </c>
      <c r="H15" s="41">
        <v>0</v>
      </c>
      <c r="I15" s="17"/>
      <c r="J15" s="18">
        <f t="shared" si="0"/>
        <v>0</v>
      </c>
    </row>
    <row r="16" spans="1:11" ht="20.100000000000001" customHeight="1" x14ac:dyDescent="0.3">
      <c r="A16" s="87">
        <v>8</v>
      </c>
      <c r="B16" s="6"/>
      <c r="C16" s="7" t="s">
        <v>724</v>
      </c>
      <c r="D16" s="8" t="s">
        <v>725</v>
      </c>
      <c r="E16" s="8"/>
      <c r="F16" s="9" t="s">
        <v>65</v>
      </c>
      <c r="G16" s="9" t="s">
        <v>726</v>
      </c>
      <c r="H16" s="10">
        <v>365</v>
      </c>
      <c r="I16" s="10">
        <v>116</v>
      </c>
      <c r="J16" s="11">
        <f t="shared" si="0"/>
        <v>42340</v>
      </c>
    </row>
    <row r="17" spans="1:10" ht="20.100000000000001" customHeight="1" x14ac:dyDescent="0.3">
      <c r="A17" s="87"/>
      <c r="B17" s="6"/>
      <c r="C17" s="7"/>
      <c r="D17" s="8">
        <v>657200921</v>
      </c>
      <c r="E17" s="8"/>
      <c r="F17" s="9" t="s">
        <v>70</v>
      </c>
      <c r="G17" s="9" t="s">
        <v>727</v>
      </c>
      <c r="H17" s="10">
        <v>300</v>
      </c>
      <c r="I17" s="10"/>
      <c r="J17" s="11">
        <f t="shared" si="0"/>
        <v>0</v>
      </c>
    </row>
    <row r="18" spans="1:10" ht="20.100000000000001" customHeight="1" x14ac:dyDescent="0.3">
      <c r="A18" s="86">
        <v>9</v>
      </c>
      <c r="B18" s="13"/>
      <c r="C18" s="14" t="s">
        <v>729</v>
      </c>
      <c r="D18" s="45" t="s">
        <v>730</v>
      </c>
      <c r="E18" s="15"/>
      <c r="F18" s="16" t="s">
        <v>546</v>
      </c>
      <c r="G18" s="16" t="s">
        <v>731</v>
      </c>
      <c r="H18" s="17">
        <v>8666</v>
      </c>
      <c r="I18" s="17">
        <v>10</v>
      </c>
      <c r="J18" s="18">
        <f t="shared" si="0"/>
        <v>86660</v>
      </c>
    </row>
    <row r="19" spans="1:10" ht="20.100000000000001" customHeight="1" x14ac:dyDescent="0.3">
      <c r="A19" s="86"/>
      <c r="B19" s="13"/>
      <c r="C19" s="14"/>
      <c r="D19" s="45" t="s">
        <v>732</v>
      </c>
      <c r="E19" s="15"/>
      <c r="F19" s="16" t="s">
        <v>733</v>
      </c>
      <c r="G19" s="44" t="s">
        <v>734</v>
      </c>
      <c r="H19" s="17">
        <v>9583</v>
      </c>
      <c r="I19" s="17"/>
      <c r="J19" s="18">
        <f t="shared" si="0"/>
        <v>0</v>
      </c>
    </row>
    <row r="20" spans="1:10" ht="20.100000000000001" customHeight="1" x14ac:dyDescent="0.3">
      <c r="A20" s="87">
        <v>10</v>
      </c>
      <c r="B20" s="6"/>
      <c r="C20" s="7" t="s">
        <v>736</v>
      </c>
      <c r="D20" s="8">
        <v>655600551</v>
      </c>
      <c r="E20" s="8"/>
      <c r="F20" s="9" t="s">
        <v>228</v>
      </c>
      <c r="G20" s="9" t="s">
        <v>737</v>
      </c>
      <c r="H20" s="10">
        <v>3155</v>
      </c>
      <c r="I20" s="10"/>
      <c r="J20" s="11">
        <f t="shared" si="0"/>
        <v>0</v>
      </c>
    </row>
    <row r="21" spans="1:10" ht="20.100000000000001" customHeight="1" x14ac:dyDescent="0.3">
      <c r="A21" s="87"/>
      <c r="B21" s="6"/>
      <c r="C21" s="7"/>
      <c r="D21" s="8" t="s">
        <v>738</v>
      </c>
      <c r="E21" s="8"/>
      <c r="F21" s="9" t="s">
        <v>696</v>
      </c>
      <c r="G21" s="9" t="s">
        <v>1975</v>
      </c>
      <c r="H21" s="10">
        <v>2981</v>
      </c>
      <c r="I21" s="10">
        <v>10</v>
      </c>
      <c r="J21" s="11">
        <f t="shared" si="0"/>
        <v>29810</v>
      </c>
    </row>
    <row r="22" spans="1:10" ht="20.100000000000001" customHeight="1" x14ac:dyDescent="0.3">
      <c r="A22" s="86">
        <v>11</v>
      </c>
      <c r="B22" s="13"/>
      <c r="C22" s="14" t="s">
        <v>739</v>
      </c>
      <c r="D22" s="15">
        <v>642501301</v>
      </c>
      <c r="E22" s="15"/>
      <c r="F22" s="16" t="s">
        <v>1976</v>
      </c>
      <c r="G22" s="16" t="s">
        <v>740</v>
      </c>
      <c r="H22" s="17">
        <v>2068</v>
      </c>
      <c r="I22" s="17">
        <v>10</v>
      </c>
      <c r="J22" s="18">
        <f t="shared" si="0"/>
        <v>20680</v>
      </c>
    </row>
    <row r="23" spans="1:10" ht="20.100000000000001" customHeight="1" x14ac:dyDescent="0.3">
      <c r="A23" s="86"/>
      <c r="B23" s="13"/>
      <c r="C23" s="14"/>
      <c r="D23" s="15">
        <v>653102531</v>
      </c>
      <c r="E23" s="15"/>
      <c r="F23" s="16" t="s">
        <v>1978</v>
      </c>
      <c r="G23" s="16" t="s">
        <v>1977</v>
      </c>
      <c r="H23" s="17">
        <v>1947</v>
      </c>
      <c r="I23" s="17"/>
      <c r="J23" s="18">
        <f t="shared" si="0"/>
        <v>0</v>
      </c>
    </row>
    <row r="24" spans="1:10" ht="20.100000000000001" customHeight="1" x14ac:dyDescent="0.3">
      <c r="A24" s="87">
        <v>12</v>
      </c>
      <c r="B24" s="6"/>
      <c r="C24" s="7" t="s">
        <v>742</v>
      </c>
      <c r="D24" s="8" t="s">
        <v>743</v>
      </c>
      <c r="E24" s="9"/>
      <c r="F24" s="9" t="s">
        <v>744</v>
      </c>
      <c r="G24" s="9" t="s">
        <v>745</v>
      </c>
      <c r="H24" s="10">
        <v>290</v>
      </c>
      <c r="I24" s="10">
        <v>10</v>
      </c>
      <c r="J24" s="11">
        <f t="shared" si="0"/>
        <v>2900</v>
      </c>
    </row>
    <row r="25" spans="1:10" ht="20.100000000000001" customHeight="1" x14ac:dyDescent="0.3">
      <c r="A25" s="87"/>
      <c r="B25" s="6"/>
      <c r="C25" s="7"/>
      <c r="D25" s="8">
        <v>641602481</v>
      </c>
      <c r="E25" s="9"/>
      <c r="F25" s="9" t="s">
        <v>1697</v>
      </c>
      <c r="G25" s="9" t="s">
        <v>1696</v>
      </c>
      <c r="H25" s="10">
        <v>404</v>
      </c>
      <c r="I25" s="10"/>
      <c r="J25" s="11">
        <f t="shared" si="0"/>
        <v>0</v>
      </c>
    </row>
    <row r="26" spans="1:10" ht="20.100000000000001" customHeight="1" x14ac:dyDescent="0.3">
      <c r="A26" s="86">
        <v>13</v>
      </c>
      <c r="B26" s="13"/>
      <c r="C26" s="14" t="s">
        <v>746</v>
      </c>
      <c r="D26" s="15" t="s">
        <v>747</v>
      </c>
      <c r="E26" s="15"/>
      <c r="F26" s="16" t="s">
        <v>228</v>
      </c>
      <c r="G26" s="16" t="s">
        <v>748</v>
      </c>
      <c r="H26" s="17">
        <v>700</v>
      </c>
      <c r="I26" s="17">
        <v>36</v>
      </c>
      <c r="J26" s="18">
        <f t="shared" si="0"/>
        <v>25200</v>
      </c>
    </row>
    <row r="27" spans="1:10" ht="20.100000000000001" customHeight="1" x14ac:dyDescent="0.3">
      <c r="A27" s="86"/>
      <c r="B27" s="13"/>
      <c r="C27" s="14"/>
      <c r="D27" s="15" t="s">
        <v>749</v>
      </c>
      <c r="E27" s="15"/>
      <c r="F27" s="16" t="s">
        <v>277</v>
      </c>
      <c r="G27" s="16" t="s">
        <v>750</v>
      </c>
      <c r="H27" s="17">
        <v>700</v>
      </c>
      <c r="I27" s="17"/>
      <c r="J27" s="18">
        <f t="shared" si="0"/>
        <v>0</v>
      </c>
    </row>
    <row r="28" spans="1:10" ht="20.100000000000001" customHeight="1" x14ac:dyDescent="0.3">
      <c r="A28" s="87">
        <v>14</v>
      </c>
      <c r="B28" s="6"/>
      <c r="C28" s="7" t="s">
        <v>751</v>
      </c>
      <c r="D28" s="8" t="s">
        <v>752</v>
      </c>
      <c r="E28" s="8"/>
      <c r="F28" s="9" t="s">
        <v>306</v>
      </c>
      <c r="G28" s="9" t="s">
        <v>753</v>
      </c>
      <c r="H28" s="10">
        <v>990</v>
      </c>
      <c r="I28" s="10">
        <v>31</v>
      </c>
      <c r="J28" s="11">
        <f t="shared" ref="J28:J81" si="1">H28*I28</f>
        <v>30690</v>
      </c>
    </row>
    <row r="29" spans="1:10" ht="20.100000000000001" customHeight="1" x14ac:dyDescent="0.3">
      <c r="A29" s="87"/>
      <c r="B29" s="6"/>
      <c r="C29" s="7"/>
      <c r="D29" s="8" t="s">
        <v>754</v>
      </c>
      <c r="E29" s="8"/>
      <c r="F29" s="9" t="s">
        <v>20</v>
      </c>
      <c r="G29" s="9" t="s">
        <v>755</v>
      </c>
      <c r="H29" s="10">
        <v>1007</v>
      </c>
      <c r="I29" s="10"/>
      <c r="J29" s="11">
        <f t="shared" si="1"/>
        <v>0</v>
      </c>
    </row>
    <row r="30" spans="1:10" ht="20.100000000000001" customHeight="1" x14ac:dyDescent="0.3">
      <c r="A30" s="86">
        <v>15</v>
      </c>
      <c r="B30" s="13"/>
      <c r="C30" s="14" t="s">
        <v>756</v>
      </c>
      <c r="D30" s="15" t="s">
        <v>757</v>
      </c>
      <c r="E30" s="15"/>
      <c r="F30" s="16" t="s">
        <v>306</v>
      </c>
      <c r="G30" s="16" t="s">
        <v>758</v>
      </c>
      <c r="H30" s="17">
        <v>256</v>
      </c>
      <c r="I30" s="17">
        <v>1756</v>
      </c>
      <c r="J30" s="18">
        <f t="shared" si="1"/>
        <v>449536</v>
      </c>
    </row>
    <row r="31" spans="1:10" ht="20.100000000000001" customHeight="1" x14ac:dyDescent="0.3">
      <c r="A31" s="86"/>
      <c r="B31" s="13"/>
      <c r="C31" s="14"/>
      <c r="D31" s="15" t="s">
        <v>759</v>
      </c>
      <c r="E31" s="15"/>
      <c r="F31" s="16" t="s">
        <v>486</v>
      </c>
      <c r="G31" s="16" t="s">
        <v>760</v>
      </c>
      <c r="H31" s="17">
        <v>278</v>
      </c>
      <c r="I31" s="17"/>
      <c r="J31" s="18">
        <f t="shared" si="1"/>
        <v>0</v>
      </c>
    </row>
    <row r="32" spans="1:10" ht="20.100000000000001" customHeight="1" x14ac:dyDescent="0.3">
      <c r="A32" s="87">
        <v>16</v>
      </c>
      <c r="B32" s="6"/>
      <c r="C32" s="7" t="s">
        <v>761</v>
      </c>
      <c r="D32" s="8" t="s">
        <v>762</v>
      </c>
      <c r="E32" s="8"/>
      <c r="F32" s="9" t="s">
        <v>65</v>
      </c>
      <c r="G32" s="9" t="s">
        <v>763</v>
      </c>
      <c r="H32" s="10">
        <v>586</v>
      </c>
      <c r="I32" s="10">
        <v>3379</v>
      </c>
      <c r="J32" s="11">
        <f t="shared" si="1"/>
        <v>1980094</v>
      </c>
    </row>
    <row r="33" spans="1:10" ht="20.100000000000001" customHeight="1" x14ac:dyDescent="0.3">
      <c r="A33" s="87"/>
      <c r="B33" s="6"/>
      <c r="C33" s="7"/>
      <c r="D33" s="8">
        <v>651600261</v>
      </c>
      <c r="E33" s="8"/>
      <c r="F33" s="9" t="s">
        <v>689</v>
      </c>
      <c r="G33" s="9" t="s">
        <v>1979</v>
      </c>
      <c r="H33" s="10">
        <v>586</v>
      </c>
      <c r="I33" s="10"/>
      <c r="J33" s="11">
        <f t="shared" si="1"/>
        <v>0</v>
      </c>
    </row>
    <row r="34" spans="1:10" ht="20.100000000000001" customHeight="1" x14ac:dyDescent="0.3">
      <c r="A34" s="86">
        <v>17</v>
      </c>
      <c r="B34" s="13"/>
      <c r="C34" s="14" t="s">
        <v>764</v>
      </c>
      <c r="D34" s="15" t="s">
        <v>765</v>
      </c>
      <c r="E34" s="15"/>
      <c r="F34" s="16" t="s">
        <v>766</v>
      </c>
      <c r="G34" s="16" t="s">
        <v>767</v>
      </c>
      <c r="H34" s="17">
        <v>186100</v>
      </c>
      <c r="I34" s="17">
        <v>5</v>
      </c>
      <c r="J34" s="18">
        <f t="shared" si="1"/>
        <v>930500</v>
      </c>
    </row>
    <row r="35" spans="1:10" ht="20.100000000000001" customHeight="1" x14ac:dyDescent="0.3">
      <c r="A35" s="86"/>
      <c r="B35" s="13"/>
      <c r="C35" s="14"/>
      <c r="D35" s="15"/>
      <c r="E35" s="15"/>
      <c r="F35" s="16"/>
      <c r="G35" s="16" t="s">
        <v>124</v>
      </c>
      <c r="H35" s="17">
        <v>0</v>
      </c>
      <c r="I35" s="17"/>
      <c r="J35" s="18">
        <f t="shared" si="1"/>
        <v>0</v>
      </c>
    </row>
    <row r="36" spans="1:10" ht="20.100000000000001" customHeight="1" x14ac:dyDescent="0.3">
      <c r="A36" s="87">
        <v>18</v>
      </c>
      <c r="B36" s="6"/>
      <c r="C36" s="7" t="s">
        <v>768</v>
      </c>
      <c r="D36" s="8" t="s">
        <v>769</v>
      </c>
      <c r="E36" s="8"/>
      <c r="F36" s="9" t="s">
        <v>543</v>
      </c>
      <c r="G36" s="9" t="s">
        <v>770</v>
      </c>
      <c r="H36" s="10">
        <v>300</v>
      </c>
      <c r="I36" s="10">
        <v>10</v>
      </c>
      <c r="J36" s="11">
        <f t="shared" si="1"/>
        <v>3000</v>
      </c>
    </row>
    <row r="37" spans="1:10" ht="20.100000000000001" customHeight="1" x14ac:dyDescent="0.3">
      <c r="A37" s="87"/>
      <c r="B37" s="6"/>
      <c r="C37" s="7"/>
      <c r="D37" s="8" t="s">
        <v>771</v>
      </c>
      <c r="E37" s="8"/>
      <c r="F37" s="9" t="s">
        <v>179</v>
      </c>
      <c r="G37" s="9" t="s">
        <v>772</v>
      </c>
      <c r="H37" s="10">
        <v>295</v>
      </c>
      <c r="I37" s="10"/>
      <c r="J37" s="11">
        <f t="shared" si="1"/>
        <v>0</v>
      </c>
    </row>
    <row r="38" spans="1:10" ht="20.100000000000001" customHeight="1" x14ac:dyDescent="0.3">
      <c r="A38" s="86">
        <v>19</v>
      </c>
      <c r="B38" s="13"/>
      <c r="C38" s="14" t="s">
        <v>773</v>
      </c>
      <c r="D38" s="15">
        <v>648103531</v>
      </c>
      <c r="E38" s="15"/>
      <c r="F38" s="16" t="s">
        <v>744</v>
      </c>
      <c r="G38" s="16" t="s">
        <v>774</v>
      </c>
      <c r="H38" s="17">
        <v>222</v>
      </c>
      <c r="I38" s="17">
        <v>10</v>
      </c>
      <c r="J38" s="18">
        <f t="shared" si="1"/>
        <v>2220</v>
      </c>
    </row>
    <row r="39" spans="1:10" ht="20.100000000000001" customHeight="1" x14ac:dyDescent="0.3">
      <c r="A39" s="86"/>
      <c r="B39" s="13"/>
      <c r="C39" s="14"/>
      <c r="D39" s="15">
        <v>671800211</v>
      </c>
      <c r="E39" s="15"/>
      <c r="F39" s="16" t="s">
        <v>1709</v>
      </c>
      <c r="G39" s="16" t="s">
        <v>1708</v>
      </c>
      <c r="H39" s="17">
        <v>158</v>
      </c>
      <c r="I39" s="17"/>
      <c r="J39" s="18">
        <f t="shared" si="1"/>
        <v>0</v>
      </c>
    </row>
    <row r="40" spans="1:10" ht="20.100000000000001" customHeight="1" x14ac:dyDescent="0.3">
      <c r="A40" s="87">
        <v>20</v>
      </c>
      <c r="B40" s="6"/>
      <c r="C40" s="7" t="s">
        <v>775</v>
      </c>
      <c r="D40" s="8" t="s">
        <v>776</v>
      </c>
      <c r="E40" s="8"/>
      <c r="F40" s="9" t="s">
        <v>744</v>
      </c>
      <c r="G40" s="9" t="s">
        <v>777</v>
      </c>
      <c r="H40" s="10">
        <v>517</v>
      </c>
      <c r="I40" s="10">
        <v>10</v>
      </c>
      <c r="J40" s="11">
        <f t="shared" si="1"/>
        <v>5170</v>
      </c>
    </row>
    <row r="41" spans="1:10" ht="20.100000000000001" customHeight="1" x14ac:dyDescent="0.3">
      <c r="A41" s="87"/>
      <c r="B41" s="6"/>
      <c r="C41" s="7"/>
      <c r="D41" s="8">
        <v>645902651</v>
      </c>
      <c r="E41" s="8"/>
      <c r="F41" s="9" t="s">
        <v>778</v>
      </c>
      <c r="G41" s="9" t="s">
        <v>1980</v>
      </c>
      <c r="H41" s="10">
        <v>856</v>
      </c>
      <c r="I41" s="10"/>
      <c r="J41" s="11">
        <f t="shared" si="1"/>
        <v>0</v>
      </c>
    </row>
    <row r="42" spans="1:10" ht="20.100000000000001" customHeight="1" x14ac:dyDescent="0.3">
      <c r="A42" s="86">
        <v>21</v>
      </c>
      <c r="B42" s="13"/>
      <c r="C42" s="14" t="s">
        <v>779</v>
      </c>
      <c r="D42" s="15" t="s">
        <v>780</v>
      </c>
      <c r="E42" s="15"/>
      <c r="F42" s="16" t="s">
        <v>600</v>
      </c>
      <c r="G42" s="16" t="s">
        <v>781</v>
      </c>
      <c r="H42" s="17">
        <v>2188</v>
      </c>
      <c r="I42" s="17">
        <v>17</v>
      </c>
      <c r="J42" s="18">
        <f t="shared" si="1"/>
        <v>37196</v>
      </c>
    </row>
    <row r="43" spans="1:10" ht="20.100000000000001" customHeight="1" x14ac:dyDescent="0.3">
      <c r="A43" s="86"/>
      <c r="B43" s="13"/>
      <c r="C43" s="14"/>
      <c r="D43" s="15">
        <v>659600061</v>
      </c>
      <c r="E43" s="15"/>
      <c r="F43" s="16" t="s">
        <v>782</v>
      </c>
      <c r="G43" s="16" t="s">
        <v>783</v>
      </c>
      <c r="H43" s="17">
        <v>4544</v>
      </c>
      <c r="I43" s="17"/>
      <c r="J43" s="18">
        <f t="shared" si="1"/>
        <v>0</v>
      </c>
    </row>
    <row r="44" spans="1:10" ht="20.100000000000001" customHeight="1" x14ac:dyDescent="0.3">
      <c r="A44" s="87">
        <v>22</v>
      </c>
      <c r="B44" s="6"/>
      <c r="C44" s="7" t="s">
        <v>784</v>
      </c>
      <c r="D44" s="8" t="s">
        <v>785</v>
      </c>
      <c r="E44" s="8"/>
      <c r="F44" s="9" t="s">
        <v>600</v>
      </c>
      <c r="G44" s="9" t="s">
        <v>786</v>
      </c>
      <c r="H44" s="10">
        <v>9451</v>
      </c>
      <c r="I44" s="10">
        <v>10</v>
      </c>
      <c r="J44" s="11">
        <f t="shared" si="1"/>
        <v>94510</v>
      </c>
    </row>
    <row r="45" spans="1:10" ht="20.100000000000001" customHeight="1" x14ac:dyDescent="0.3">
      <c r="A45" s="87"/>
      <c r="B45" s="6"/>
      <c r="C45" s="7"/>
      <c r="D45" s="8"/>
      <c r="E45" s="8"/>
      <c r="F45" s="9"/>
      <c r="G45" s="9" t="s">
        <v>124</v>
      </c>
      <c r="H45" s="10">
        <v>0</v>
      </c>
      <c r="I45" s="10"/>
      <c r="J45" s="11">
        <f t="shared" si="1"/>
        <v>0</v>
      </c>
    </row>
    <row r="46" spans="1:10" ht="20.100000000000001" customHeight="1" x14ac:dyDescent="0.3">
      <c r="A46" s="86">
        <v>23</v>
      </c>
      <c r="B46" s="13"/>
      <c r="C46" s="14" t="s">
        <v>787</v>
      </c>
      <c r="D46" s="15" t="s">
        <v>788</v>
      </c>
      <c r="E46" s="15"/>
      <c r="F46" s="16" t="s">
        <v>789</v>
      </c>
      <c r="G46" s="16" t="s">
        <v>790</v>
      </c>
      <c r="H46" s="17">
        <v>1590</v>
      </c>
      <c r="I46" s="17">
        <v>137</v>
      </c>
      <c r="J46" s="18">
        <f t="shared" si="1"/>
        <v>217830</v>
      </c>
    </row>
    <row r="47" spans="1:10" ht="20.100000000000001" customHeight="1" x14ac:dyDescent="0.3">
      <c r="A47" s="86"/>
      <c r="B47" s="13"/>
      <c r="C47" s="14"/>
      <c r="D47" s="15"/>
      <c r="E47" s="15"/>
      <c r="F47" s="16"/>
      <c r="G47" s="16" t="s">
        <v>124</v>
      </c>
      <c r="H47" s="17">
        <v>0</v>
      </c>
      <c r="I47" s="17"/>
      <c r="J47" s="18">
        <f t="shared" si="1"/>
        <v>0</v>
      </c>
    </row>
    <row r="48" spans="1:10" ht="20.100000000000001" customHeight="1" x14ac:dyDescent="0.3">
      <c r="A48" s="87">
        <v>24</v>
      </c>
      <c r="B48" s="6"/>
      <c r="C48" s="7" t="s">
        <v>791</v>
      </c>
      <c r="D48" s="8" t="s">
        <v>792</v>
      </c>
      <c r="E48" s="8"/>
      <c r="F48" s="9" t="s">
        <v>259</v>
      </c>
      <c r="G48" s="9" t="s">
        <v>793</v>
      </c>
      <c r="H48" s="10">
        <v>1965</v>
      </c>
      <c r="I48" s="10">
        <v>10</v>
      </c>
      <c r="J48" s="11">
        <f t="shared" si="1"/>
        <v>19650</v>
      </c>
    </row>
    <row r="49" spans="1:10" ht="20.100000000000001" customHeight="1" x14ac:dyDescent="0.3">
      <c r="A49" s="87"/>
      <c r="B49" s="6"/>
      <c r="C49" s="7"/>
      <c r="D49" s="8"/>
      <c r="E49" s="8"/>
      <c r="F49" s="9"/>
      <c r="G49" s="9" t="s">
        <v>124</v>
      </c>
      <c r="H49" s="10">
        <v>0</v>
      </c>
      <c r="I49" s="10"/>
      <c r="J49" s="11">
        <f t="shared" si="1"/>
        <v>0</v>
      </c>
    </row>
    <row r="50" spans="1:10" ht="20.100000000000001" customHeight="1" x14ac:dyDescent="0.3">
      <c r="A50" s="86">
        <v>25</v>
      </c>
      <c r="B50" s="13"/>
      <c r="C50" s="14" t="s">
        <v>794</v>
      </c>
      <c r="D50" s="15" t="s">
        <v>795</v>
      </c>
      <c r="E50" s="15"/>
      <c r="F50" s="16" t="s">
        <v>43</v>
      </c>
      <c r="G50" s="16" t="s">
        <v>796</v>
      </c>
      <c r="H50" s="17">
        <v>4120</v>
      </c>
      <c r="I50" s="17">
        <v>27</v>
      </c>
      <c r="J50" s="18">
        <f t="shared" si="1"/>
        <v>111240</v>
      </c>
    </row>
    <row r="51" spans="1:10" ht="20.100000000000001" customHeight="1" x14ac:dyDescent="0.3">
      <c r="A51" s="86"/>
      <c r="B51" s="13"/>
      <c r="C51" s="14"/>
      <c r="D51" s="15"/>
      <c r="E51" s="15"/>
      <c r="F51" s="16"/>
      <c r="G51" s="16" t="s">
        <v>124</v>
      </c>
      <c r="H51" s="17">
        <v>0</v>
      </c>
      <c r="I51" s="17"/>
      <c r="J51" s="18">
        <f t="shared" si="1"/>
        <v>0</v>
      </c>
    </row>
    <row r="52" spans="1:10" ht="20.100000000000001" customHeight="1" x14ac:dyDescent="0.3">
      <c r="A52" s="87">
        <v>26</v>
      </c>
      <c r="B52" s="6"/>
      <c r="C52" s="7" t="s">
        <v>797</v>
      </c>
      <c r="D52" s="8" t="s">
        <v>798</v>
      </c>
      <c r="E52" s="8"/>
      <c r="F52" s="9" t="s">
        <v>439</v>
      </c>
      <c r="G52" s="9" t="s">
        <v>799</v>
      </c>
      <c r="H52" s="10">
        <v>1579</v>
      </c>
      <c r="I52" s="10"/>
      <c r="J52" s="11">
        <f t="shared" si="1"/>
        <v>0</v>
      </c>
    </row>
    <row r="53" spans="1:10" ht="20.100000000000001" customHeight="1" x14ac:dyDescent="0.3">
      <c r="A53" s="87"/>
      <c r="B53" s="6"/>
      <c r="C53" s="7"/>
      <c r="D53" s="8">
        <v>651901101</v>
      </c>
      <c r="E53" s="8"/>
      <c r="F53" s="9" t="s">
        <v>800</v>
      </c>
      <c r="G53" s="9" t="s">
        <v>801</v>
      </c>
      <c r="H53" s="10">
        <v>1652</v>
      </c>
      <c r="I53" s="10">
        <v>119</v>
      </c>
      <c r="J53" s="11">
        <f t="shared" si="1"/>
        <v>196588</v>
      </c>
    </row>
    <row r="54" spans="1:10" ht="20.100000000000001" customHeight="1" x14ac:dyDescent="0.3">
      <c r="A54" s="86">
        <v>27</v>
      </c>
      <c r="B54" s="13"/>
      <c r="C54" s="14" t="s">
        <v>802</v>
      </c>
      <c r="D54" s="15" t="s">
        <v>803</v>
      </c>
      <c r="E54" s="15"/>
      <c r="F54" s="16" t="s">
        <v>543</v>
      </c>
      <c r="G54" s="16" t="s">
        <v>804</v>
      </c>
      <c r="H54" s="17">
        <v>432</v>
      </c>
      <c r="I54" s="17">
        <v>10</v>
      </c>
      <c r="J54" s="18">
        <f t="shared" si="1"/>
        <v>4320</v>
      </c>
    </row>
    <row r="55" spans="1:10" ht="20.100000000000001" customHeight="1" x14ac:dyDescent="0.3">
      <c r="A55" s="86"/>
      <c r="B55" s="13"/>
      <c r="C55" s="14"/>
      <c r="D55" s="15"/>
      <c r="E55" s="15"/>
      <c r="F55" s="16"/>
      <c r="G55" s="16"/>
      <c r="H55" s="17">
        <v>0</v>
      </c>
      <c r="I55" s="17"/>
      <c r="J55" s="18">
        <f t="shared" si="1"/>
        <v>0</v>
      </c>
    </row>
    <row r="56" spans="1:10" ht="20.100000000000001" customHeight="1" x14ac:dyDescent="0.3">
      <c r="A56" s="87">
        <v>28</v>
      </c>
      <c r="B56" s="6"/>
      <c r="C56" s="7" t="s">
        <v>807</v>
      </c>
      <c r="D56" s="8" t="s">
        <v>808</v>
      </c>
      <c r="E56" s="8"/>
      <c r="F56" s="9" t="s">
        <v>103</v>
      </c>
      <c r="G56" s="9" t="s">
        <v>809</v>
      </c>
      <c r="H56" s="10">
        <v>4024</v>
      </c>
      <c r="I56" s="10">
        <v>10</v>
      </c>
      <c r="J56" s="11">
        <f t="shared" si="1"/>
        <v>40240</v>
      </c>
    </row>
    <row r="57" spans="1:10" ht="20.100000000000001" customHeight="1" x14ac:dyDescent="0.3">
      <c r="A57" s="87"/>
      <c r="B57" s="6"/>
      <c r="C57" s="7"/>
      <c r="D57" s="8"/>
      <c r="E57" s="8"/>
      <c r="F57" s="9"/>
      <c r="G57" s="9" t="s">
        <v>124</v>
      </c>
      <c r="H57" s="10">
        <v>0</v>
      </c>
      <c r="I57" s="10"/>
      <c r="J57" s="11">
        <f t="shared" si="1"/>
        <v>0</v>
      </c>
    </row>
    <row r="58" spans="1:10" ht="20.100000000000001" customHeight="1" x14ac:dyDescent="0.3">
      <c r="A58" s="86">
        <v>29</v>
      </c>
      <c r="B58" s="13"/>
      <c r="C58" s="14" t="s">
        <v>810</v>
      </c>
      <c r="D58" s="15">
        <v>647801121</v>
      </c>
      <c r="E58" s="15"/>
      <c r="F58" s="16" t="s">
        <v>103</v>
      </c>
      <c r="G58" s="16" t="s">
        <v>1981</v>
      </c>
      <c r="H58" s="17">
        <v>700</v>
      </c>
      <c r="I58" s="17">
        <v>10</v>
      </c>
      <c r="J58" s="18">
        <f t="shared" si="1"/>
        <v>7000</v>
      </c>
    </row>
    <row r="59" spans="1:10" ht="20.100000000000001" customHeight="1" x14ac:dyDescent="0.3">
      <c r="A59" s="86"/>
      <c r="B59" s="13"/>
      <c r="C59" s="14"/>
      <c r="D59" s="15"/>
      <c r="E59" s="15"/>
      <c r="F59" s="16"/>
      <c r="G59" s="16" t="s">
        <v>124</v>
      </c>
      <c r="H59" s="17">
        <v>0</v>
      </c>
      <c r="I59" s="17"/>
      <c r="J59" s="18">
        <f t="shared" si="1"/>
        <v>0</v>
      </c>
    </row>
    <row r="60" spans="1:10" ht="20.100000000000001" customHeight="1" x14ac:dyDescent="0.3">
      <c r="A60" s="87">
        <v>30</v>
      </c>
      <c r="B60" s="6"/>
      <c r="C60" s="7" t="s">
        <v>811</v>
      </c>
      <c r="D60" s="8" t="s">
        <v>812</v>
      </c>
      <c r="E60" s="8"/>
      <c r="F60" s="9" t="s">
        <v>610</v>
      </c>
      <c r="G60" s="9" t="s">
        <v>813</v>
      </c>
      <c r="H60" s="10">
        <v>718</v>
      </c>
      <c r="I60" s="10">
        <v>10</v>
      </c>
      <c r="J60" s="11">
        <f t="shared" si="1"/>
        <v>7180</v>
      </c>
    </row>
    <row r="61" spans="1:10" ht="20.100000000000001" customHeight="1" x14ac:dyDescent="0.3">
      <c r="A61" s="87"/>
      <c r="B61" s="6"/>
      <c r="C61" s="7"/>
      <c r="D61" s="8"/>
      <c r="E61" s="8"/>
      <c r="F61" s="9"/>
      <c r="G61" s="9" t="s">
        <v>124</v>
      </c>
      <c r="H61" s="10">
        <v>0</v>
      </c>
      <c r="I61" s="10"/>
      <c r="J61" s="11">
        <f t="shared" si="1"/>
        <v>0</v>
      </c>
    </row>
    <row r="62" spans="1:10" ht="20.100000000000001" customHeight="1" x14ac:dyDescent="0.3">
      <c r="A62" s="86">
        <v>31</v>
      </c>
      <c r="B62" s="13"/>
      <c r="C62" s="14" t="s">
        <v>814</v>
      </c>
      <c r="D62" s="15" t="s">
        <v>815</v>
      </c>
      <c r="E62" s="15" t="s">
        <v>93</v>
      </c>
      <c r="F62" s="16" t="s">
        <v>306</v>
      </c>
      <c r="G62" s="16" t="s">
        <v>816</v>
      </c>
      <c r="H62" s="17">
        <v>370</v>
      </c>
      <c r="I62" s="17">
        <v>43</v>
      </c>
      <c r="J62" s="18">
        <f t="shared" si="1"/>
        <v>15910</v>
      </c>
    </row>
    <row r="63" spans="1:10" ht="20.100000000000001" customHeight="1" x14ac:dyDescent="0.3">
      <c r="A63" s="86"/>
      <c r="B63" s="13"/>
      <c r="C63" s="14"/>
      <c r="D63" s="15"/>
      <c r="E63" s="15" t="s">
        <v>93</v>
      </c>
      <c r="F63" s="16"/>
      <c r="G63" s="16" t="s">
        <v>124</v>
      </c>
      <c r="H63" s="17"/>
      <c r="I63" s="17"/>
      <c r="J63" s="18">
        <f t="shared" si="1"/>
        <v>0</v>
      </c>
    </row>
    <row r="64" spans="1:10" ht="20.100000000000001" customHeight="1" x14ac:dyDescent="0.3">
      <c r="A64" s="87">
        <v>32</v>
      </c>
      <c r="B64" s="6"/>
      <c r="C64" s="7" t="s">
        <v>817</v>
      </c>
      <c r="D64" s="8" t="s">
        <v>818</v>
      </c>
      <c r="E64" s="8" t="s">
        <v>93</v>
      </c>
      <c r="F64" s="9" t="s">
        <v>179</v>
      </c>
      <c r="G64" s="9" t="s">
        <v>819</v>
      </c>
      <c r="H64" s="10">
        <v>330</v>
      </c>
      <c r="I64" s="10">
        <v>12</v>
      </c>
      <c r="J64" s="11">
        <f t="shared" si="1"/>
        <v>3960</v>
      </c>
    </row>
    <row r="65" spans="1:17" ht="20.100000000000001" customHeight="1" x14ac:dyDescent="0.3">
      <c r="A65" s="87"/>
      <c r="B65" s="6"/>
      <c r="C65" s="7"/>
      <c r="D65" s="8" t="s">
        <v>820</v>
      </c>
      <c r="E65" s="8" t="s">
        <v>93</v>
      </c>
      <c r="F65" s="9" t="s">
        <v>697</v>
      </c>
      <c r="G65" s="9" t="s">
        <v>821</v>
      </c>
      <c r="H65" s="10">
        <v>338</v>
      </c>
      <c r="I65" s="10"/>
      <c r="J65" s="11">
        <f t="shared" si="1"/>
        <v>0</v>
      </c>
    </row>
    <row r="66" spans="1:17" ht="20.100000000000001" customHeight="1" x14ac:dyDescent="0.3">
      <c r="A66" s="86">
        <v>33</v>
      </c>
      <c r="B66" s="13"/>
      <c r="C66" s="14" t="s">
        <v>585</v>
      </c>
      <c r="D66" s="15" t="s">
        <v>822</v>
      </c>
      <c r="E66" s="15" t="s">
        <v>93</v>
      </c>
      <c r="F66" s="16" t="s">
        <v>85</v>
      </c>
      <c r="G66" s="16" t="s">
        <v>823</v>
      </c>
      <c r="H66" s="17">
        <v>349</v>
      </c>
      <c r="I66" s="17">
        <v>2638</v>
      </c>
      <c r="J66" s="18">
        <f t="shared" si="1"/>
        <v>920662</v>
      </c>
    </row>
    <row r="67" spans="1:17" ht="20.100000000000001" customHeight="1" x14ac:dyDescent="0.3">
      <c r="A67" s="86"/>
      <c r="B67" s="13"/>
      <c r="C67" s="14"/>
      <c r="D67" s="15"/>
      <c r="E67" s="15" t="s">
        <v>93</v>
      </c>
      <c r="F67" s="16"/>
      <c r="G67" s="16" t="s">
        <v>124</v>
      </c>
      <c r="H67" s="17">
        <v>0</v>
      </c>
      <c r="I67" s="17"/>
      <c r="J67" s="18">
        <f t="shared" si="1"/>
        <v>0</v>
      </c>
    </row>
    <row r="68" spans="1:17" ht="20.100000000000001" customHeight="1" x14ac:dyDescent="0.3">
      <c r="A68" s="87">
        <v>34</v>
      </c>
      <c r="B68" s="6"/>
      <c r="C68" s="7" t="s">
        <v>824</v>
      </c>
      <c r="D68" s="8">
        <v>670607571</v>
      </c>
      <c r="E68" s="8" t="s">
        <v>93</v>
      </c>
      <c r="F68" s="9" t="s">
        <v>1986</v>
      </c>
      <c r="G68" s="9" t="s">
        <v>1982</v>
      </c>
      <c r="H68" s="10">
        <v>1730</v>
      </c>
      <c r="I68" s="10"/>
      <c r="J68" s="11">
        <f t="shared" si="1"/>
        <v>0</v>
      </c>
    </row>
    <row r="69" spans="1:17" ht="20.100000000000001" customHeight="1" x14ac:dyDescent="0.3">
      <c r="A69" s="87"/>
      <c r="B69" s="6"/>
      <c r="C69" s="7"/>
      <c r="D69" s="8" t="s">
        <v>825</v>
      </c>
      <c r="E69" s="8" t="s">
        <v>93</v>
      </c>
      <c r="F69" s="9" t="s">
        <v>159</v>
      </c>
      <c r="G69" s="9" t="s">
        <v>1983</v>
      </c>
      <c r="H69" s="10">
        <v>1730</v>
      </c>
      <c r="I69" s="10">
        <v>10</v>
      </c>
      <c r="J69" s="11">
        <f t="shared" si="1"/>
        <v>17300</v>
      </c>
    </row>
    <row r="70" spans="1:17" ht="20.100000000000001" customHeight="1" x14ac:dyDescent="0.3">
      <c r="A70" s="86">
        <v>35</v>
      </c>
      <c r="B70" s="13"/>
      <c r="C70" s="14" t="s">
        <v>824</v>
      </c>
      <c r="D70" s="15">
        <v>644903601</v>
      </c>
      <c r="E70" s="15" t="s">
        <v>93</v>
      </c>
      <c r="F70" s="16" t="s">
        <v>145</v>
      </c>
      <c r="G70" s="16" t="s">
        <v>1984</v>
      </c>
      <c r="H70" s="17">
        <v>4325</v>
      </c>
      <c r="I70" s="17">
        <v>11</v>
      </c>
      <c r="J70" s="18">
        <f t="shared" si="1"/>
        <v>47575</v>
      </c>
      <c r="L70" s="36"/>
      <c r="M70" s="37"/>
      <c r="N70" s="37"/>
      <c r="O70" s="38"/>
      <c r="P70" s="38"/>
      <c r="Q70" s="38"/>
    </row>
    <row r="71" spans="1:17" ht="20.100000000000001" customHeight="1" x14ac:dyDescent="0.3">
      <c r="A71" s="86"/>
      <c r="B71" s="13"/>
      <c r="C71" s="14"/>
      <c r="D71" s="15" t="s">
        <v>826</v>
      </c>
      <c r="E71" s="15" t="s">
        <v>93</v>
      </c>
      <c r="F71" s="16" t="s">
        <v>1986</v>
      </c>
      <c r="G71" s="16" t="s">
        <v>1985</v>
      </c>
      <c r="H71" s="17">
        <v>4325</v>
      </c>
      <c r="I71" s="17"/>
      <c r="J71" s="18">
        <f t="shared" si="1"/>
        <v>0</v>
      </c>
      <c r="L71" s="36"/>
      <c r="M71" s="37"/>
      <c r="N71" s="37"/>
      <c r="O71" s="38"/>
      <c r="P71" s="38"/>
      <c r="Q71" s="38"/>
    </row>
    <row r="72" spans="1:17" ht="20.100000000000001" customHeight="1" x14ac:dyDescent="0.3">
      <c r="A72" s="87">
        <v>36</v>
      </c>
      <c r="B72" s="6"/>
      <c r="C72" s="7" t="s">
        <v>827</v>
      </c>
      <c r="D72" s="8">
        <v>670603464</v>
      </c>
      <c r="E72" s="8" t="s">
        <v>93</v>
      </c>
      <c r="F72" s="9" t="s">
        <v>549</v>
      </c>
      <c r="G72" s="9" t="s">
        <v>1710</v>
      </c>
      <c r="H72" s="10">
        <v>432</v>
      </c>
      <c r="I72" s="10">
        <v>109</v>
      </c>
      <c r="J72" s="11">
        <f t="shared" si="1"/>
        <v>47088</v>
      </c>
      <c r="L72" s="36"/>
      <c r="M72" s="37"/>
      <c r="N72" s="37"/>
      <c r="O72" s="38"/>
      <c r="P72" s="38"/>
      <c r="Q72" s="38"/>
    </row>
    <row r="73" spans="1:17" ht="20.100000000000001" customHeight="1" x14ac:dyDescent="0.3">
      <c r="A73" s="87"/>
      <c r="B73" s="6"/>
      <c r="C73" s="7"/>
      <c r="D73" s="8">
        <v>645100751</v>
      </c>
      <c r="E73" s="8" t="s">
        <v>93</v>
      </c>
      <c r="F73" s="9" t="s">
        <v>179</v>
      </c>
      <c r="G73" s="9" t="s">
        <v>1711</v>
      </c>
      <c r="H73" s="10">
        <v>507</v>
      </c>
      <c r="I73" s="10"/>
      <c r="J73" s="11">
        <f t="shared" si="1"/>
        <v>0</v>
      </c>
      <c r="L73" s="36"/>
      <c r="M73" s="37"/>
      <c r="N73" s="37"/>
      <c r="O73" s="38"/>
      <c r="P73" s="38"/>
      <c r="Q73" s="38"/>
    </row>
    <row r="74" spans="1:17" ht="20.100000000000001" customHeight="1" x14ac:dyDescent="0.3">
      <c r="A74" s="86">
        <v>37</v>
      </c>
      <c r="B74" s="13"/>
      <c r="C74" s="14" t="s">
        <v>828</v>
      </c>
      <c r="D74" s="15" t="s">
        <v>829</v>
      </c>
      <c r="E74" s="15" t="s">
        <v>93</v>
      </c>
      <c r="F74" s="16" t="s">
        <v>370</v>
      </c>
      <c r="G74" s="16" t="s">
        <v>830</v>
      </c>
      <c r="H74" s="17">
        <v>447</v>
      </c>
      <c r="I74" s="17">
        <v>199</v>
      </c>
      <c r="J74" s="18">
        <f t="shared" si="1"/>
        <v>88953</v>
      </c>
      <c r="L74" s="36"/>
      <c r="M74" s="37"/>
      <c r="N74" s="37"/>
      <c r="O74" s="38"/>
      <c r="P74" s="38"/>
      <c r="Q74" s="38"/>
    </row>
    <row r="75" spans="1:17" ht="20.100000000000001" customHeight="1" x14ac:dyDescent="0.3">
      <c r="A75" s="86"/>
      <c r="B75" s="13"/>
      <c r="C75" s="14"/>
      <c r="D75" s="15"/>
      <c r="E75" s="15"/>
      <c r="F75" s="16"/>
      <c r="G75" s="16"/>
      <c r="H75" s="17">
        <v>0</v>
      </c>
      <c r="I75" s="17"/>
      <c r="J75" s="18">
        <f t="shared" si="1"/>
        <v>0</v>
      </c>
      <c r="L75" s="36"/>
      <c r="M75" s="37"/>
      <c r="N75" s="37"/>
      <c r="O75" s="38"/>
      <c r="P75" s="38"/>
      <c r="Q75" s="38"/>
    </row>
    <row r="76" spans="1:17" ht="20.100000000000001" customHeight="1" x14ac:dyDescent="0.3">
      <c r="A76" s="87">
        <v>38</v>
      </c>
      <c r="B76" s="6"/>
      <c r="C76" s="7" t="s">
        <v>831</v>
      </c>
      <c r="D76" s="8" t="s">
        <v>832</v>
      </c>
      <c r="E76" s="8" t="s">
        <v>93</v>
      </c>
      <c r="F76" s="9" t="s">
        <v>217</v>
      </c>
      <c r="G76" s="9" t="s">
        <v>833</v>
      </c>
      <c r="H76" s="10">
        <v>1530</v>
      </c>
      <c r="I76" s="10">
        <v>1466</v>
      </c>
      <c r="J76" s="11">
        <f t="shared" si="1"/>
        <v>2242980</v>
      </c>
      <c r="L76" s="36"/>
      <c r="M76" s="37"/>
      <c r="N76" s="37"/>
      <c r="O76" s="38"/>
      <c r="P76" s="38"/>
      <c r="Q76" s="38"/>
    </row>
    <row r="77" spans="1:17" ht="20.100000000000001" customHeight="1" x14ac:dyDescent="0.3">
      <c r="A77" s="87"/>
      <c r="B77" s="6"/>
      <c r="C77" s="7" t="s">
        <v>831</v>
      </c>
      <c r="D77" s="8">
        <v>648506591</v>
      </c>
      <c r="E77" s="8" t="s">
        <v>93</v>
      </c>
      <c r="F77" s="9" t="s">
        <v>456</v>
      </c>
      <c r="G77" s="9" t="s">
        <v>834</v>
      </c>
      <c r="H77" s="10">
        <v>1377</v>
      </c>
      <c r="I77" s="10"/>
      <c r="J77" s="11">
        <f t="shared" si="1"/>
        <v>0</v>
      </c>
      <c r="L77" s="36"/>
      <c r="M77" s="37"/>
      <c r="N77" s="37"/>
      <c r="O77" s="38"/>
      <c r="P77" s="38"/>
      <c r="Q77" s="38"/>
    </row>
    <row r="78" spans="1:17" ht="20.100000000000001" customHeight="1" x14ac:dyDescent="0.3">
      <c r="A78" s="86">
        <v>39</v>
      </c>
      <c r="B78" s="13"/>
      <c r="C78" s="14" t="s">
        <v>835</v>
      </c>
      <c r="D78" s="15">
        <v>650500831</v>
      </c>
      <c r="E78" s="15" t="s">
        <v>93</v>
      </c>
      <c r="F78" s="16" t="s">
        <v>550</v>
      </c>
      <c r="G78" s="16" t="s">
        <v>1987</v>
      </c>
      <c r="H78" s="17">
        <v>475</v>
      </c>
      <c r="I78" s="17">
        <v>10</v>
      </c>
      <c r="J78" s="18">
        <f t="shared" si="1"/>
        <v>4750</v>
      </c>
      <c r="L78" s="36"/>
      <c r="M78" s="37"/>
      <c r="N78" s="37"/>
      <c r="O78" s="38"/>
      <c r="P78" s="38"/>
      <c r="Q78" s="38"/>
    </row>
    <row r="79" spans="1:17" ht="20.100000000000001" customHeight="1" x14ac:dyDescent="0.3">
      <c r="A79" s="86"/>
      <c r="B79" s="13"/>
      <c r="C79" s="14"/>
      <c r="D79" s="15" t="s">
        <v>836</v>
      </c>
      <c r="E79" s="15" t="s">
        <v>93</v>
      </c>
      <c r="F79" s="16" t="s">
        <v>179</v>
      </c>
      <c r="G79" s="16" t="s">
        <v>1988</v>
      </c>
      <c r="H79" s="17">
        <v>476</v>
      </c>
      <c r="I79" s="17"/>
      <c r="J79" s="18">
        <f t="shared" si="1"/>
        <v>0</v>
      </c>
      <c r="L79" s="36"/>
      <c r="M79" s="37"/>
      <c r="N79" s="37"/>
      <c r="O79" s="38"/>
      <c r="P79" s="38"/>
      <c r="Q79" s="38"/>
    </row>
    <row r="80" spans="1:17" ht="20.100000000000001" customHeight="1" x14ac:dyDescent="0.3">
      <c r="A80" s="87">
        <v>40</v>
      </c>
      <c r="B80" s="6"/>
      <c r="C80" s="7" t="s">
        <v>837</v>
      </c>
      <c r="D80" s="8" t="s">
        <v>838</v>
      </c>
      <c r="E80" s="8" t="s">
        <v>93</v>
      </c>
      <c r="F80" s="9" t="s">
        <v>368</v>
      </c>
      <c r="G80" s="9" t="s">
        <v>839</v>
      </c>
      <c r="H80" s="10">
        <v>480</v>
      </c>
      <c r="I80" s="10">
        <v>344</v>
      </c>
      <c r="J80" s="11">
        <f t="shared" si="1"/>
        <v>165120</v>
      </c>
    </row>
    <row r="81" spans="1:10" ht="20.100000000000001" customHeight="1" x14ac:dyDescent="0.3">
      <c r="A81" s="87"/>
      <c r="B81" s="6"/>
      <c r="C81" s="7"/>
      <c r="D81" s="8"/>
      <c r="E81" s="8"/>
      <c r="F81" s="9"/>
      <c r="G81" s="9" t="s">
        <v>124</v>
      </c>
      <c r="H81" s="10">
        <v>0</v>
      </c>
      <c r="I81" s="10"/>
      <c r="J81" s="11">
        <f t="shared" si="1"/>
        <v>0</v>
      </c>
    </row>
    <row r="82" spans="1:10" ht="20.100000000000001" customHeight="1" x14ac:dyDescent="0.3">
      <c r="A82" s="86">
        <v>41</v>
      </c>
      <c r="B82" s="13"/>
      <c r="C82" s="14" t="s">
        <v>1743</v>
      </c>
      <c r="D82" s="15">
        <v>651600921</v>
      </c>
      <c r="E82" s="15"/>
      <c r="F82" s="16" t="s">
        <v>1744</v>
      </c>
      <c r="G82" s="16" t="s">
        <v>1745</v>
      </c>
      <c r="H82" s="17">
        <v>700</v>
      </c>
      <c r="I82" s="17">
        <v>250</v>
      </c>
      <c r="J82" s="18">
        <f t="shared" ref="J82:J91" si="2">H82*I82</f>
        <v>175000</v>
      </c>
    </row>
    <row r="83" spans="1:10" ht="20.100000000000001" customHeight="1" x14ac:dyDescent="0.3">
      <c r="A83" s="86"/>
      <c r="B83" s="13"/>
      <c r="C83" s="14"/>
      <c r="D83" s="15"/>
      <c r="E83" s="15"/>
      <c r="F83" s="16"/>
      <c r="G83" s="16"/>
      <c r="H83" s="17"/>
      <c r="I83" s="17"/>
      <c r="J83" s="18">
        <f t="shared" si="2"/>
        <v>0</v>
      </c>
    </row>
    <row r="84" spans="1:10" ht="20.100000000000001" customHeight="1" x14ac:dyDescent="0.3">
      <c r="A84" s="87">
        <v>42</v>
      </c>
      <c r="B84" s="6"/>
      <c r="C84" s="7" t="s">
        <v>1746</v>
      </c>
      <c r="D84" s="8">
        <v>645101681</v>
      </c>
      <c r="E84" s="8" t="s">
        <v>93</v>
      </c>
      <c r="F84" s="9" t="s">
        <v>1747</v>
      </c>
      <c r="G84" s="9" t="s">
        <v>1989</v>
      </c>
      <c r="H84" s="10">
        <v>236</v>
      </c>
      <c r="I84" s="10">
        <v>10</v>
      </c>
      <c r="J84" s="11">
        <f t="shared" si="2"/>
        <v>2360</v>
      </c>
    </row>
    <row r="85" spans="1:10" ht="20.100000000000001" customHeight="1" x14ac:dyDescent="0.3">
      <c r="A85" s="87"/>
      <c r="B85" s="6"/>
      <c r="C85" s="7"/>
      <c r="D85" s="8">
        <v>671801081</v>
      </c>
      <c r="E85" s="8"/>
      <c r="F85" s="9" t="s">
        <v>1748</v>
      </c>
      <c r="G85" s="9" t="s">
        <v>1749</v>
      </c>
      <c r="H85" s="10">
        <v>203</v>
      </c>
      <c r="I85" s="10"/>
      <c r="J85" s="11">
        <f t="shared" si="2"/>
        <v>0</v>
      </c>
    </row>
    <row r="86" spans="1:10" ht="20.100000000000001" customHeight="1" x14ac:dyDescent="0.3">
      <c r="A86" s="86">
        <v>43</v>
      </c>
      <c r="B86" s="13"/>
      <c r="C86" s="14" t="s">
        <v>1750</v>
      </c>
      <c r="D86" s="15" t="s">
        <v>1751</v>
      </c>
      <c r="E86" s="15"/>
      <c r="F86" s="16" t="s">
        <v>1752</v>
      </c>
      <c r="G86" s="16" t="s">
        <v>1753</v>
      </c>
      <c r="H86" s="17">
        <v>1012</v>
      </c>
      <c r="I86" s="17">
        <v>100</v>
      </c>
      <c r="J86" s="18">
        <f t="shared" si="2"/>
        <v>101200</v>
      </c>
    </row>
    <row r="87" spans="1:10" ht="20.100000000000001" customHeight="1" x14ac:dyDescent="0.3">
      <c r="A87" s="86"/>
      <c r="B87" s="13"/>
      <c r="C87" s="14"/>
      <c r="D87" s="15"/>
      <c r="E87" s="15"/>
      <c r="F87" s="16"/>
      <c r="G87" s="16"/>
      <c r="H87" s="17"/>
      <c r="I87" s="17"/>
      <c r="J87" s="18">
        <f t="shared" si="2"/>
        <v>0</v>
      </c>
    </row>
    <row r="88" spans="1:10" ht="20.100000000000001" customHeight="1" x14ac:dyDescent="0.3">
      <c r="A88" s="87">
        <v>44</v>
      </c>
      <c r="B88" s="6"/>
      <c r="C88" s="7" t="s">
        <v>1754</v>
      </c>
      <c r="D88" s="8">
        <v>654004381</v>
      </c>
      <c r="E88" s="8"/>
      <c r="F88" s="9" t="s">
        <v>1755</v>
      </c>
      <c r="G88" s="9" t="s">
        <v>1756</v>
      </c>
      <c r="H88" s="10">
        <v>15195</v>
      </c>
      <c r="I88" s="10">
        <v>20</v>
      </c>
      <c r="J88" s="11">
        <f t="shared" si="2"/>
        <v>303900</v>
      </c>
    </row>
    <row r="89" spans="1:10" ht="20.100000000000001" customHeight="1" x14ac:dyDescent="0.3">
      <c r="A89" s="87"/>
      <c r="B89" s="6"/>
      <c r="C89" s="7"/>
      <c r="D89" s="8">
        <v>694002431</v>
      </c>
      <c r="E89" s="8"/>
      <c r="F89" s="9" t="s">
        <v>1757</v>
      </c>
      <c r="G89" s="9" t="s">
        <v>1758</v>
      </c>
      <c r="H89" s="10">
        <v>15299</v>
      </c>
      <c r="I89" s="10"/>
      <c r="J89" s="11">
        <f t="shared" si="2"/>
        <v>0</v>
      </c>
    </row>
    <row r="90" spans="1:10" ht="20.100000000000001" customHeight="1" x14ac:dyDescent="0.3">
      <c r="A90" s="86">
        <v>45</v>
      </c>
      <c r="B90" s="13"/>
      <c r="C90" s="14" t="s">
        <v>1759</v>
      </c>
      <c r="D90" s="15">
        <v>668902701</v>
      </c>
      <c r="E90" s="15"/>
      <c r="F90" s="16" t="s">
        <v>1760</v>
      </c>
      <c r="G90" s="16" t="s">
        <v>1761</v>
      </c>
      <c r="H90" s="17">
        <v>65400</v>
      </c>
      <c r="I90" s="17">
        <v>10</v>
      </c>
      <c r="J90" s="18">
        <f t="shared" si="2"/>
        <v>654000</v>
      </c>
    </row>
    <row r="91" spans="1:10" ht="20.100000000000001" customHeight="1" x14ac:dyDescent="0.3">
      <c r="A91" s="86"/>
      <c r="B91" s="13"/>
      <c r="C91" s="14"/>
      <c r="D91" s="15">
        <v>670608141</v>
      </c>
      <c r="E91" s="15"/>
      <c r="F91" s="16" t="s">
        <v>1762</v>
      </c>
      <c r="G91" s="16" t="s">
        <v>1763</v>
      </c>
      <c r="H91" s="17">
        <v>35985</v>
      </c>
      <c r="I91" s="17"/>
      <c r="J91" s="18">
        <f t="shared" si="2"/>
        <v>0</v>
      </c>
    </row>
    <row r="92" spans="1:10" ht="20.100000000000001" customHeight="1" x14ac:dyDescent="0.3">
      <c r="A92" s="87">
        <v>46</v>
      </c>
      <c r="B92" s="6"/>
      <c r="C92" s="7"/>
      <c r="D92" s="8">
        <v>642102421</v>
      </c>
      <c r="E92" s="8" t="s">
        <v>1990</v>
      </c>
      <c r="F92" s="9" t="s">
        <v>1850</v>
      </c>
      <c r="G92" s="9" t="s">
        <v>1848</v>
      </c>
      <c r="H92" s="10">
        <v>300</v>
      </c>
      <c r="I92" s="10">
        <v>517</v>
      </c>
      <c r="J92" s="11">
        <f t="shared" ref="J92:J93" si="3">H92*I92</f>
        <v>155100</v>
      </c>
    </row>
    <row r="93" spans="1:10" ht="20.100000000000001" customHeight="1" x14ac:dyDescent="0.3">
      <c r="A93" s="87"/>
      <c r="B93" s="6"/>
      <c r="C93" s="7"/>
      <c r="D93" s="8">
        <v>644901581</v>
      </c>
      <c r="E93" s="8" t="s">
        <v>1991</v>
      </c>
      <c r="F93" s="9" t="s">
        <v>1851</v>
      </c>
      <c r="G93" s="9" t="s">
        <v>1849</v>
      </c>
      <c r="H93" s="10">
        <v>280</v>
      </c>
      <c r="I93" s="10"/>
      <c r="J93" s="11">
        <f t="shared" si="3"/>
        <v>0</v>
      </c>
    </row>
    <row r="94" spans="1:10" ht="20.100000000000001" customHeight="1" x14ac:dyDescent="0.3">
      <c r="A94" s="86">
        <v>47</v>
      </c>
      <c r="B94" s="13"/>
      <c r="C94" s="14" t="s">
        <v>455</v>
      </c>
      <c r="D94" s="15">
        <v>643303670</v>
      </c>
      <c r="E94" s="15"/>
      <c r="F94" s="16" t="s">
        <v>1704</v>
      </c>
      <c r="G94" s="16" t="s">
        <v>1703</v>
      </c>
      <c r="H94" s="17">
        <v>6508</v>
      </c>
      <c r="I94" s="17">
        <v>3260</v>
      </c>
      <c r="J94" s="18">
        <f>+H94*I94</f>
        <v>21216080</v>
      </c>
    </row>
    <row r="95" spans="1:10" ht="20.100000000000001" customHeight="1" x14ac:dyDescent="0.3">
      <c r="A95" s="86"/>
      <c r="B95" s="13"/>
      <c r="C95" s="14"/>
      <c r="D95" s="15"/>
      <c r="E95" s="15"/>
      <c r="F95" s="16"/>
      <c r="G95" s="16"/>
      <c r="H95" s="17"/>
      <c r="I95" s="17"/>
      <c r="J95" s="18">
        <f>+H95*I95</f>
        <v>0</v>
      </c>
    </row>
    <row r="96" spans="1:10" ht="20.100000000000001" customHeight="1" x14ac:dyDescent="0.3">
      <c r="A96" s="87">
        <v>48</v>
      </c>
      <c r="B96" s="6"/>
      <c r="C96" s="7" t="s">
        <v>462</v>
      </c>
      <c r="D96" s="8" t="s">
        <v>463</v>
      </c>
      <c r="E96" s="8"/>
      <c r="F96" s="9" t="s">
        <v>355</v>
      </c>
      <c r="G96" s="9" t="s">
        <v>464</v>
      </c>
      <c r="H96" s="10">
        <v>24125</v>
      </c>
      <c r="I96" s="10">
        <v>17</v>
      </c>
      <c r="J96" s="11">
        <f>+H96*I96</f>
        <v>410125</v>
      </c>
    </row>
    <row r="97" spans="1:10" ht="20.100000000000001" customHeight="1" x14ac:dyDescent="0.3">
      <c r="A97" s="87"/>
      <c r="B97" s="6"/>
      <c r="C97" s="7"/>
      <c r="D97" s="8">
        <v>649803061</v>
      </c>
      <c r="E97" s="8"/>
      <c r="F97" s="9" t="s">
        <v>465</v>
      </c>
      <c r="G97" s="9" t="s">
        <v>466</v>
      </c>
      <c r="H97" s="10">
        <v>24249</v>
      </c>
      <c r="I97" s="10"/>
      <c r="J97" s="11">
        <f>+H97*I97</f>
        <v>0</v>
      </c>
    </row>
    <row r="98" spans="1:10" ht="20.100000000000001" customHeight="1" x14ac:dyDescent="0.3">
      <c r="A98" s="86">
        <v>49</v>
      </c>
      <c r="B98" s="13"/>
      <c r="C98" s="14" t="s">
        <v>457</v>
      </c>
      <c r="D98" s="15" t="s">
        <v>458</v>
      </c>
      <c r="E98" s="15"/>
      <c r="F98" s="16" t="s">
        <v>277</v>
      </c>
      <c r="G98" s="16" t="s">
        <v>459</v>
      </c>
      <c r="H98" s="17">
        <v>13500</v>
      </c>
      <c r="I98" s="17">
        <v>1734</v>
      </c>
      <c r="J98" s="18">
        <f t="shared" ref="J98:J139" si="4">+H98*I98</f>
        <v>23409000</v>
      </c>
    </row>
    <row r="99" spans="1:10" ht="20.100000000000001" customHeight="1" x14ac:dyDescent="0.3">
      <c r="A99" s="86"/>
      <c r="B99" s="13"/>
      <c r="C99" s="14"/>
      <c r="D99" s="15">
        <v>669804431</v>
      </c>
      <c r="E99" s="15"/>
      <c r="F99" s="16" t="s">
        <v>460</v>
      </c>
      <c r="G99" s="16" t="s">
        <v>461</v>
      </c>
      <c r="H99" s="17">
        <v>13509</v>
      </c>
      <c r="I99" s="17"/>
      <c r="J99" s="18">
        <f t="shared" si="4"/>
        <v>0</v>
      </c>
    </row>
    <row r="100" spans="1:10" ht="20.100000000000001" customHeight="1" x14ac:dyDescent="0.3">
      <c r="A100" s="87">
        <v>50</v>
      </c>
      <c r="B100" s="6"/>
      <c r="C100" s="7" t="s">
        <v>467</v>
      </c>
      <c r="D100" s="8" t="s">
        <v>468</v>
      </c>
      <c r="E100" s="8"/>
      <c r="F100" s="9" t="s">
        <v>20</v>
      </c>
      <c r="G100" s="9" t="s">
        <v>469</v>
      </c>
      <c r="H100" s="10">
        <v>12083</v>
      </c>
      <c r="I100" s="10">
        <v>1280</v>
      </c>
      <c r="J100" s="11">
        <f t="shared" si="4"/>
        <v>15466240</v>
      </c>
    </row>
    <row r="101" spans="1:10" ht="20.100000000000001" customHeight="1" x14ac:dyDescent="0.3">
      <c r="A101" s="87"/>
      <c r="B101" s="6"/>
      <c r="C101" s="7"/>
      <c r="D101" s="8"/>
      <c r="E101" s="8"/>
      <c r="F101" s="9"/>
      <c r="G101" s="9" t="s">
        <v>124</v>
      </c>
      <c r="H101" s="46">
        <v>0</v>
      </c>
      <c r="I101" s="10"/>
      <c r="J101" s="11">
        <f t="shared" si="4"/>
        <v>0</v>
      </c>
    </row>
    <row r="102" spans="1:10" ht="20.100000000000001" customHeight="1" x14ac:dyDescent="0.3">
      <c r="A102" s="86">
        <v>51</v>
      </c>
      <c r="B102" s="13"/>
      <c r="C102" s="14" t="s">
        <v>470</v>
      </c>
      <c r="D102" s="15" t="s">
        <v>471</v>
      </c>
      <c r="E102" s="15"/>
      <c r="F102" s="16" t="s">
        <v>371</v>
      </c>
      <c r="G102" s="16" t="s">
        <v>472</v>
      </c>
      <c r="H102" s="41">
        <v>37781</v>
      </c>
      <c r="I102" s="17">
        <v>138</v>
      </c>
      <c r="J102" s="18">
        <f t="shared" si="4"/>
        <v>5213778</v>
      </c>
    </row>
    <row r="103" spans="1:10" ht="20.100000000000001" customHeight="1" x14ac:dyDescent="0.3">
      <c r="A103" s="86"/>
      <c r="B103" s="13"/>
      <c r="C103" s="14"/>
      <c r="D103" s="15"/>
      <c r="E103" s="15"/>
      <c r="F103" s="16"/>
      <c r="G103" s="16" t="s">
        <v>124</v>
      </c>
      <c r="H103" s="41">
        <v>0</v>
      </c>
      <c r="I103" s="17"/>
      <c r="J103" s="18">
        <f t="shared" si="4"/>
        <v>0</v>
      </c>
    </row>
    <row r="104" spans="1:10" ht="20.100000000000001" customHeight="1" x14ac:dyDescent="0.3">
      <c r="A104" s="87">
        <v>52</v>
      </c>
      <c r="B104" s="6"/>
      <c r="C104" s="7" t="s">
        <v>473</v>
      </c>
      <c r="D104" s="8">
        <v>648505821</v>
      </c>
      <c r="E104" s="8"/>
      <c r="F104" s="9" t="s">
        <v>456</v>
      </c>
      <c r="G104" s="9" t="s">
        <v>474</v>
      </c>
      <c r="H104" s="40">
        <v>17655</v>
      </c>
      <c r="I104" s="10"/>
      <c r="J104" s="11">
        <f t="shared" si="4"/>
        <v>0</v>
      </c>
    </row>
    <row r="105" spans="1:10" ht="20.100000000000001" customHeight="1" x14ac:dyDescent="0.3">
      <c r="A105" s="87"/>
      <c r="B105" s="6"/>
      <c r="C105" s="7"/>
      <c r="D105" s="8">
        <v>640004941</v>
      </c>
      <c r="E105" s="8"/>
      <c r="F105" s="9" t="s">
        <v>1993</v>
      </c>
      <c r="G105" s="9" t="s">
        <v>1992</v>
      </c>
      <c r="H105" s="40">
        <v>15796</v>
      </c>
      <c r="I105" s="10">
        <v>493</v>
      </c>
      <c r="J105" s="11">
        <f t="shared" si="4"/>
        <v>7787428</v>
      </c>
    </row>
    <row r="106" spans="1:10" ht="20.100000000000001" customHeight="1" x14ac:dyDescent="0.3">
      <c r="A106" s="86">
        <v>53</v>
      </c>
      <c r="B106" s="13"/>
      <c r="C106" s="14" t="s">
        <v>475</v>
      </c>
      <c r="D106" s="15" t="s">
        <v>476</v>
      </c>
      <c r="E106" s="15"/>
      <c r="F106" s="16" t="s">
        <v>360</v>
      </c>
      <c r="G106" s="16" t="s">
        <v>477</v>
      </c>
      <c r="H106" s="41">
        <v>18888</v>
      </c>
      <c r="I106" s="17">
        <v>470</v>
      </c>
      <c r="J106" s="18">
        <f t="shared" si="4"/>
        <v>8877360</v>
      </c>
    </row>
    <row r="107" spans="1:10" ht="20.100000000000001" customHeight="1" x14ac:dyDescent="0.3">
      <c r="A107" s="86"/>
      <c r="B107" s="13"/>
      <c r="C107" s="14"/>
      <c r="D107" s="15" t="s">
        <v>478</v>
      </c>
      <c r="E107" s="15"/>
      <c r="F107" s="16" t="s">
        <v>479</v>
      </c>
      <c r="G107" s="16" t="s">
        <v>480</v>
      </c>
      <c r="H107" s="41">
        <v>25677</v>
      </c>
      <c r="I107" s="17"/>
      <c r="J107" s="18">
        <f t="shared" si="4"/>
        <v>0</v>
      </c>
    </row>
    <row r="108" spans="1:10" ht="20.100000000000001" customHeight="1" x14ac:dyDescent="0.3">
      <c r="A108" s="87">
        <v>54</v>
      </c>
      <c r="B108" s="6"/>
      <c r="C108" s="7" t="s">
        <v>481</v>
      </c>
      <c r="D108" s="8">
        <v>640002281</v>
      </c>
      <c r="E108" s="8"/>
      <c r="F108" s="9" t="s">
        <v>1712</v>
      </c>
      <c r="G108" s="50" t="s">
        <v>540</v>
      </c>
      <c r="H108" s="40">
        <v>12372</v>
      </c>
      <c r="I108" s="10">
        <v>173</v>
      </c>
      <c r="J108" s="11">
        <f t="shared" si="4"/>
        <v>2140356</v>
      </c>
    </row>
    <row r="109" spans="1:10" ht="20.100000000000001" customHeight="1" x14ac:dyDescent="0.3">
      <c r="A109" s="87"/>
      <c r="B109" s="6"/>
      <c r="C109" s="7"/>
      <c r="D109" s="8" t="s">
        <v>482</v>
      </c>
      <c r="E109" s="8"/>
      <c r="F109" s="9" t="s">
        <v>277</v>
      </c>
      <c r="G109" s="9" t="s">
        <v>483</v>
      </c>
      <c r="H109" s="40">
        <v>15772</v>
      </c>
      <c r="I109" s="10"/>
      <c r="J109" s="11">
        <f t="shared" si="4"/>
        <v>0</v>
      </c>
    </row>
    <row r="110" spans="1:10" ht="20.100000000000001" customHeight="1" x14ac:dyDescent="0.3">
      <c r="A110" s="86">
        <v>55</v>
      </c>
      <c r="B110" s="13"/>
      <c r="C110" s="14" t="s">
        <v>484</v>
      </c>
      <c r="D110" s="15" t="s">
        <v>485</v>
      </c>
      <c r="E110" s="15"/>
      <c r="F110" s="16" t="s">
        <v>486</v>
      </c>
      <c r="G110" s="16" t="s">
        <v>487</v>
      </c>
      <c r="H110" s="41">
        <v>10233</v>
      </c>
      <c r="I110" s="17">
        <v>24</v>
      </c>
      <c r="J110" s="18">
        <f t="shared" si="4"/>
        <v>245592</v>
      </c>
    </row>
    <row r="111" spans="1:10" ht="20.100000000000001" customHeight="1" x14ac:dyDescent="0.3">
      <c r="A111" s="86"/>
      <c r="B111" s="13"/>
      <c r="C111" s="14"/>
      <c r="D111" s="15" t="s">
        <v>488</v>
      </c>
      <c r="E111" s="15"/>
      <c r="F111" s="16" t="s">
        <v>489</v>
      </c>
      <c r="G111" s="16" t="s">
        <v>490</v>
      </c>
      <c r="H111" s="41">
        <v>10233</v>
      </c>
      <c r="I111" s="17"/>
      <c r="J111" s="18">
        <f t="shared" si="4"/>
        <v>0</v>
      </c>
    </row>
    <row r="112" spans="1:10" ht="20.100000000000001" customHeight="1" x14ac:dyDescent="0.3">
      <c r="A112" s="87">
        <v>56</v>
      </c>
      <c r="B112" s="6"/>
      <c r="C112" s="7" t="s">
        <v>491</v>
      </c>
      <c r="D112" s="8" t="s">
        <v>492</v>
      </c>
      <c r="E112" s="8"/>
      <c r="F112" s="9" t="s">
        <v>145</v>
      </c>
      <c r="G112" s="9" t="s">
        <v>493</v>
      </c>
      <c r="H112" s="40">
        <v>8081</v>
      </c>
      <c r="I112" s="10">
        <v>1622</v>
      </c>
      <c r="J112" s="11">
        <f t="shared" si="4"/>
        <v>13107382</v>
      </c>
    </row>
    <row r="113" spans="1:10" ht="20.100000000000001" customHeight="1" x14ac:dyDescent="0.3">
      <c r="A113" s="87"/>
      <c r="B113" s="6"/>
      <c r="C113" s="7"/>
      <c r="D113" s="8">
        <v>649803280</v>
      </c>
      <c r="E113" s="8"/>
      <c r="F113" s="9" t="s">
        <v>1995</v>
      </c>
      <c r="G113" s="9" t="s">
        <v>1994</v>
      </c>
      <c r="H113" s="40">
        <v>8271</v>
      </c>
      <c r="I113" s="10"/>
      <c r="J113" s="11">
        <f t="shared" si="4"/>
        <v>0</v>
      </c>
    </row>
    <row r="114" spans="1:10" ht="20.100000000000001" customHeight="1" x14ac:dyDescent="0.3">
      <c r="A114" s="86">
        <v>57</v>
      </c>
      <c r="B114" s="13"/>
      <c r="C114" s="14" t="s">
        <v>495</v>
      </c>
      <c r="D114" s="15" t="s">
        <v>496</v>
      </c>
      <c r="E114" s="15"/>
      <c r="F114" s="16" t="s">
        <v>486</v>
      </c>
      <c r="G114" s="16" t="s">
        <v>497</v>
      </c>
      <c r="H114" s="41">
        <v>1047</v>
      </c>
      <c r="I114" s="17">
        <v>383</v>
      </c>
      <c r="J114" s="18">
        <f t="shared" si="4"/>
        <v>401001</v>
      </c>
    </row>
    <row r="115" spans="1:10" ht="20.100000000000001" customHeight="1" x14ac:dyDescent="0.3">
      <c r="A115" s="86"/>
      <c r="B115" s="13"/>
      <c r="C115" s="14"/>
      <c r="D115" s="15" t="s">
        <v>498</v>
      </c>
      <c r="E115" s="15"/>
      <c r="F115" s="16" t="s">
        <v>20</v>
      </c>
      <c r="G115" s="16" t="s">
        <v>499</v>
      </c>
      <c r="H115" s="41">
        <v>1329</v>
      </c>
      <c r="I115" s="17"/>
      <c r="J115" s="18">
        <f t="shared" si="4"/>
        <v>0</v>
      </c>
    </row>
    <row r="116" spans="1:10" ht="20.100000000000001" customHeight="1" x14ac:dyDescent="0.3">
      <c r="A116" s="87">
        <v>58</v>
      </c>
      <c r="B116" s="6"/>
      <c r="C116" s="7" t="s">
        <v>500</v>
      </c>
      <c r="D116" s="8" t="s">
        <v>501</v>
      </c>
      <c r="E116" s="8"/>
      <c r="F116" s="9" t="s">
        <v>36</v>
      </c>
      <c r="G116" s="9" t="s">
        <v>502</v>
      </c>
      <c r="H116" s="40">
        <v>9360</v>
      </c>
      <c r="I116" s="10">
        <v>536</v>
      </c>
      <c r="J116" s="11">
        <f t="shared" si="4"/>
        <v>5016960</v>
      </c>
    </row>
    <row r="117" spans="1:10" ht="20.100000000000001" customHeight="1" x14ac:dyDescent="0.3">
      <c r="A117" s="87"/>
      <c r="B117" s="6"/>
      <c r="C117" s="7"/>
      <c r="D117" s="8">
        <v>643502771</v>
      </c>
      <c r="E117" s="8"/>
      <c r="F117" s="9" t="s">
        <v>352</v>
      </c>
      <c r="G117" s="9" t="s">
        <v>503</v>
      </c>
      <c r="H117" s="40">
        <v>8843</v>
      </c>
      <c r="I117" s="10"/>
      <c r="J117" s="11">
        <f t="shared" si="4"/>
        <v>0</v>
      </c>
    </row>
    <row r="118" spans="1:10" ht="20.100000000000001" customHeight="1" x14ac:dyDescent="0.3">
      <c r="A118" s="86">
        <v>59</v>
      </c>
      <c r="B118" s="13"/>
      <c r="C118" s="14" t="s">
        <v>504</v>
      </c>
      <c r="D118" s="15">
        <v>642101461</v>
      </c>
      <c r="E118" s="15"/>
      <c r="F118" s="16" t="s">
        <v>1706</v>
      </c>
      <c r="G118" s="16" t="s">
        <v>1705</v>
      </c>
      <c r="H118" s="41">
        <v>9614</v>
      </c>
      <c r="I118" s="17">
        <v>647</v>
      </c>
      <c r="J118" s="18">
        <f t="shared" si="4"/>
        <v>6220258</v>
      </c>
    </row>
    <row r="119" spans="1:10" ht="20.100000000000001" customHeight="1" x14ac:dyDescent="0.3">
      <c r="A119" s="86"/>
      <c r="B119" s="13"/>
      <c r="C119" s="14"/>
      <c r="D119" s="15"/>
      <c r="E119" s="15"/>
      <c r="F119" s="16"/>
      <c r="G119" s="16"/>
      <c r="H119" s="41"/>
      <c r="I119" s="17"/>
      <c r="J119" s="18">
        <f t="shared" si="4"/>
        <v>0</v>
      </c>
    </row>
    <row r="120" spans="1:10" ht="20.100000000000001" customHeight="1" x14ac:dyDescent="0.3">
      <c r="A120" s="87">
        <v>60</v>
      </c>
      <c r="B120" s="6"/>
      <c r="C120" s="7" t="s">
        <v>505</v>
      </c>
      <c r="D120" s="8" t="s">
        <v>506</v>
      </c>
      <c r="E120" s="8"/>
      <c r="F120" s="9" t="s">
        <v>507</v>
      </c>
      <c r="G120" s="9" t="s">
        <v>508</v>
      </c>
      <c r="H120" s="40">
        <v>25711</v>
      </c>
      <c r="I120" s="10">
        <v>10</v>
      </c>
      <c r="J120" s="11">
        <f t="shared" si="4"/>
        <v>257110</v>
      </c>
    </row>
    <row r="121" spans="1:10" ht="20.100000000000001" customHeight="1" x14ac:dyDescent="0.3">
      <c r="A121" s="87"/>
      <c r="B121" s="6"/>
      <c r="C121" s="7"/>
      <c r="D121" s="8"/>
      <c r="E121" s="8"/>
      <c r="F121" s="9"/>
      <c r="G121" s="9" t="s">
        <v>124</v>
      </c>
      <c r="H121" s="40">
        <v>0</v>
      </c>
      <c r="I121" s="10"/>
      <c r="J121" s="11">
        <f t="shared" si="4"/>
        <v>0</v>
      </c>
    </row>
    <row r="122" spans="1:10" ht="20.100000000000001" customHeight="1" x14ac:dyDescent="0.3">
      <c r="A122" s="86">
        <v>61</v>
      </c>
      <c r="B122" s="13"/>
      <c r="C122" s="14" t="s">
        <v>509</v>
      </c>
      <c r="D122" s="15" t="s">
        <v>510</v>
      </c>
      <c r="E122" s="15"/>
      <c r="F122" s="16" t="s">
        <v>224</v>
      </c>
      <c r="G122" s="16" t="s">
        <v>511</v>
      </c>
      <c r="H122" s="41">
        <v>7130</v>
      </c>
      <c r="I122" s="17">
        <v>1051</v>
      </c>
      <c r="J122" s="18">
        <f t="shared" si="4"/>
        <v>7493630</v>
      </c>
    </row>
    <row r="123" spans="1:10" ht="20.100000000000001" customHeight="1" x14ac:dyDescent="0.3">
      <c r="A123" s="86"/>
      <c r="B123" s="13"/>
      <c r="C123" s="14"/>
      <c r="D123" s="15"/>
      <c r="E123" s="15"/>
      <c r="F123" s="16"/>
      <c r="G123" s="16" t="s">
        <v>124</v>
      </c>
      <c r="H123" s="41">
        <v>0</v>
      </c>
      <c r="I123" s="17"/>
      <c r="J123" s="18">
        <f t="shared" si="4"/>
        <v>0</v>
      </c>
    </row>
    <row r="124" spans="1:10" ht="20.100000000000001" customHeight="1" x14ac:dyDescent="0.3">
      <c r="A124" s="87">
        <v>62</v>
      </c>
      <c r="B124" s="6"/>
      <c r="C124" s="7" t="s">
        <v>512</v>
      </c>
      <c r="D124" s="8">
        <v>669805001</v>
      </c>
      <c r="E124" s="8"/>
      <c r="F124" s="9" t="s">
        <v>516</v>
      </c>
      <c r="G124" s="9" t="s">
        <v>517</v>
      </c>
      <c r="H124" s="40">
        <v>16371</v>
      </c>
      <c r="I124" s="10">
        <v>3725</v>
      </c>
      <c r="J124" s="11">
        <f t="shared" si="4"/>
        <v>60981975</v>
      </c>
    </row>
    <row r="125" spans="1:10" ht="20.100000000000001" customHeight="1" x14ac:dyDescent="0.3">
      <c r="A125" s="87"/>
      <c r="B125" s="6"/>
      <c r="C125" s="7"/>
      <c r="D125" s="8" t="s">
        <v>513</v>
      </c>
      <c r="E125" s="8"/>
      <c r="F125" s="9" t="s">
        <v>514</v>
      </c>
      <c r="G125" s="9" t="s">
        <v>515</v>
      </c>
      <c r="H125" s="40">
        <v>14263</v>
      </c>
      <c r="I125" s="10"/>
      <c r="J125" s="11">
        <f t="shared" si="4"/>
        <v>0</v>
      </c>
    </row>
    <row r="126" spans="1:10" ht="20.100000000000001" customHeight="1" x14ac:dyDescent="0.3">
      <c r="A126" s="86">
        <v>63</v>
      </c>
      <c r="B126" s="13"/>
      <c r="C126" s="14" t="s">
        <v>518</v>
      </c>
      <c r="D126" s="15">
        <v>653005162</v>
      </c>
      <c r="E126" s="15"/>
      <c r="F126" s="16" t="s">
        <v>20</v>
      </c>
      <c r="G126" s="16" t="s">
        <v>519</v>
      </c>
      <c r="H126" s="17">
        <v>6853</v>
      </c>
      <c r="I126" s="17">
        <v>22</v>
      </c>
      <c r="J126" s="18">
        <f t="shared" si="4"/>
        <v>150766</v>
      </c>
    </row>
    <row r="127" spans="1:10" ht="20.100000000000001" customHeight="1" x14ac:dyDescent="0.3">
      <c r="A127" s="86"/>
      <c r="B127" s="13"/>
      <c r="C127" s="14"/>
      <c r="D127" s="15">
        <v>654001041</v>
      </c>
      <c r="E127" s="15"/>
      <c r="F127" s="16" t="s">
        <v>306</v>
      </c>
      <c r="G127" s="16" t="s">
        <v>1996</v>
      </c>
      <c r="H127" s="17">
        <v>7964</v>
      </c>
      <c r="I127" s="17"/>
      <c r="J127" s="18">
        <f t="shared" si="4"/>
        <v>0</v>
      </c>
    </row>
    <row r="128" spans="1:10" ht="20.100000000000001" customHeight="1" x14ac:dyDescent="0.3">
      <c r="A128" s="87">
        <v>64</v>
      </c>
      <c r="B128" s="6"/>
      <c r="C128" s="7" t="s">
        <v>520</v>
      </c>
      <c r="D128" s="8" t="s">
        <v>521</v>
      </c>
      <c r="E128" s="8"/>
      <c r="F128" s="9" t="s">
        <v>36</v>
      </c>
      <c r="G128" s="9" t="s">
        <v>522</v>
      </c>
      <c r="H128" s="10">
        <v>973</v>
      </c>
      <c r="I128" s="10">
        <v>35</v>
      </c>
      <c r="J128" s="11">
        <f t="shared" si="4"/>
        <v>34055</v>
      </c>
    </row>
    <row r="129" spans="1:10" ht="20.100000000000001" customHeight="1" x14ac:dyDescent="0.3">
      <c r="A129" s="87"/>
      <c r="B129" s="6"/>
      <c r="C129" s="7"/>
      <c r="D129" s="8" t="s">
        <v>523</v>
      </c>
      <c r="E129" s="8"/>
      <c r="F129" s="9" t="s">
        <v>524</v>
      </c>
      <c r="G129" s="9" t="s">
        <v>525</v>
      </c>
      <c r="H129" s="10">
        <v>948</v>
      </c>
      <c r="I129" s="10"/>
      <c r="J129" s="11">
        <f t="shared" si="4"/>
        <v>0</v>
      </c>
    </row>
    <row r="130" spans="1:10" ht="20.100000000000001" customHeight="1" x14ac:dyDescent="0.3">
      <c r="A130" s="86">
        <v>65</v>
      </c>
      <c r="B130" s="13"/>
      <c r="C130" s="14" t="s">
        <v>526</v>
      </c>
      <c r="D130" s="15" t="s">
        <v>527</v>
      </c>
      <c r="E130" s="15"/>
      <c r="F130" s="16" t="s">
        <v>103</v>
      </c>
      <c r="G130" s="16" t="s">
        <v>528</v>
      </c>
      <c r="H130" s="17">
        <v>1131</v>
      </c>
      <c r="I130" s="17">
        <v>357</v>
      </c>
      <c r="J130" s="18">
        <f t="shared" si="4"/>
        <v>403767</v>
      </c>
    </row>
    <row r="131" spans="1:10" ht="20.100000000000001" customHeight="1" x14ac:dyDescent="0.3">
      <c r="A131" s="86"/>
      <c r="B131" s="13"/>
      <c r="C131" s="14"/>
      <c r="D131" s="15"/>
      <c r="E131" s="15"/>
      <c r="F131" s="16"/>
      <c r="G131" s="16" t="s">
        <v>124</v>
      </c>
      <c r="H131" s="17">
        <v>0</v>
      </c>
      <c r="I131" s="17"/>
      <c r="J131" s="18">
        <f t="shared" si="4"/>
        <v>0</v>
      </c>
    </row>
    <row r="132" spans="1:10" ht="20.100000000000001" customHeight="1" x14ac:dyDescent="0.3">
      <c r="A132" s="87">
        <v>66</v>
      </c>
      <c r="B132" s="6"/>
      <c r="C132" s="7" t="s">
        <v>529</v>
      </c>
      <c r="D132" s="8" t="s">
        <v>530</v>
      </c>
      <c r="E132" s="8"/>
      <c r="F132" s="9" t="s">
        <v>368</v>
      </c>
      <c r="G132" s="9" t="s">
        <v>531</v>
      </c>
      <c r="H132" s="10">
        <v>260</v>
      </c>
      <c r="I132" s="10">
        <v>18</v>
      </c>
      <c r="J132" s="11">
        <f t="shared" si="4"/>
        <v>4680</v>
      </c>
    </row>
    <row r="133" spans="1:10" ht="20.100000000000001" customHeight="1" x14ac:dyDescent="0.3">
      <c r="A133" s="87"/>
      <c r="B133" s="6"/>
      <c r="C133" s="7"/>
      <c r="D133" s="8" t="s">
        <v>532</v>
      </c>
      <c r="E133" s="8"/>
      <c r="F133" s="9" t="s">
        <v>533</v>
      </c>
      <c r="G133" s="9" t="s">
        <v>534</v>
      </c>
      <c r="H133" s="10">
        <v>329</v>
      </c>
      <c r="I133" s="10"/>
      <c r="J133" s="11">
        <f t="shared" si="4"/>
        <v>0</v>
      </c>
    </row>
    <row r="134" spans="1:10" ht="20.100000000000001" customHeight="1" x14ac:dyDescent="0.3">
      <c r="A134" s="86">
        <v>67</v>
      </c>
      <c r="B134" s="13"/>
      <c r="C134" s="14" t="s">
        <v>537</v>
      </c>
      <c r="D134" s="45" t="s">
        <v>536</v>
      </c>
      <c r="E134" s="15"/>
      <c r="F134" s="16" t="s">
        <v>372</v>
      </c>
      <c r="G134" s="16" t="s">
        <v>535</v>
      </c>
      <c r="H134" s="17">
        <v>1425</v>
      </c>
      <c r="I134" s="17">
        <v>10</v>
      </c>
      <c r="J134" s="18">
        <f t="shared" si="4"/>
        <v>14250</v>
      </c>
    </row>
    <row r="135" spans="1:10" ht="20.100000000000001" customHeight="1" x14ac:dyDescent="0.3">
      <c r="A135" s="86"/>
      <c r="B135" s="13"/>
      <c r="C135" s="14"/>
      <c r="D135" s="45" t="s">
        <v>1997</v>
      </c>
      <c r="E135" s="15"/>
      <c r="F135" s="16" t="s">
        <v>539</v>
      </c>
      <c r="G135" s="44" t="s">
        <v>538</v>
      </c>
      <c r="H135" s="17">
        <v>1726</v>
      </c>
      <c r="I135" s="17"/>
      <c r="J135" s="18">
        <f t="shared" si="4"/>
        <v>0</v>
      </c>
    </row>
    <row r="136" spans="1:10" ht="20.100000000000001" customHeight="1" x14ac:dyDescent="0.3">
      <c r="A136" s="87">
        <v>68</v>
      </c>
      <c r="B136" s="6"/>
      <c r="C136" s="7" t="s">
        <v>1735</v>
      </c>
      <c r="D136" s="8">
        <v>643303660</v>
      </c>
      <c r="E136" s="8"/>
      <c r="F136" s="9" t="s">
        <v>1736</v>
      </c>
      <c r="G136" s="9" t="s">
        <v>1737</v>
      </c>
      <c r="H136" s="10">
        <v>4425</v>
      </c>
      <c r="I136" s="10">
        <v>500</v>
      </c>
      <c r="J136" s="11">
        <f t="shared" si="4"/>
        <v>2212500</v>
      </c>
    </row>
    <row r="137" spans="1:10" ht="20.100000000000001" customHeight="1" x14ac:dyDescent="0.3">
      <c r="A137" s="87"/>
      <c r="B137" s="6"/>
      <c r="C137" s="7"/>
      <c r="D137" s="8"/>
      <c r="E137" s="8"/>
      <c r="F137" s="9"/>
      <c r="G137" s="9"/>
      <c r="H137" s="10"/>
      <c r="I137" s="10"/>
      <c r="J137" s="11">
        <f t="shared" si="4"/>
        <v>0</v>
      </c>
    </row>
    <row r="138" spans="1:10" ht="20.100000000000001" customHeight="1" x14ac:dyDescent="0.3">
      <c r="A138" s="86">
        <v>69</v>
      </c>
      <c r="B138" s="13"/>
      <c r="C138" s="14" t="s">
        <v>1738</v>
      </c>
      <c r="D138" s="45">
        <v>643501220</v>
      </c>
      <c r="E138" s="15"/>
      <c r="F138" s="16" t="s">
        <v>1739</v>
      </c>
      <c r="G138" s="16" t="s">
        <v>1740</v>
      </c>
      <c r="H138" s="17">
        <v>5919</v>
      </c>
      <c r="I138" s="17">
        <v>75</v>
      </c>
      <c r="J138" s="18">
        <f t="shared" si="4"/>
        <v>443925</v>
      </c>
    </row>
    <row r="139" spans="1:10" ht="20.100000000000001" customHeight="1" x14ac:dyDescent="0.3">
      <c r="A139" s="86"/>
      <c r="B139" s="13"/>
      <c r="C139" s="14"/>
      <c r="D139" s="45">
        <v>646800740</v>
      </c>
      <c r="E139" s="15"/>
      <c r="F139" s="16" t="s">
        <v>1741</v>
      </c>
      <c r="G139" s="44" t="s">
        <v>1742</v>
      </c>
      <c r="H139" s="17">
        <v>5230</v>
      </c>
      <c r="I139" s="17"/>
      <c r="J139" s="18">
        <f t="shared" si="4"/>
        <v>0</v>
      </c>
    </row>
    <row r="140" spans="1:10" ht="20.100000000000001" customHeight="1" x14ac:dyDescent="0.3">
      <c r="A140" s="87">
        <v>70</v>
      </c>
      <c r="B140" s="6"/>
      <c r="C140" s="7" t="s">
        <v>1566</v>
      </c>
      <c r="D140" s="8">
        <v>648203840</v>
      </c>
      <c r="E140" s="8"/>
      <c r="F140" s="9" t="s">
        <v>486</v>
      </c>
      <c r="G140" s="9" t="s">
        <v>1567</v>
      </c>
      <c r="H140" s="40">
        <v>4594</v>
      </c>
      <c r="I140" s="10">
        <v>484</v>
      </c>
      <c r="J140" s="11">
        <f t="shared" ref="J140:J203" si="5">H140*I140</f>
        <v>2223496</v>
      </c>
    </row>
    <row r="141" spans="1:10" ht="20.100000000000001" customHeight="1" x14ac:dyDescent="0.3">
      <c r="A141" s="87"/>
      <c r="B141" s="6"/>
      <c r="C141" s="7"/>
      <c r="D141" s="8"/>
      <c r="E141" s="8"/>
      <c r="F141" s="9"/>
      <c r="G141" s="9" t="s">
        <v>124</v>
      </c>
      <c r="H141" s="40">
        <v>0</v>
      </c>
      <c r="I141" s="10"/>
      <c r="J141" s="11">
        <f t="shared" si="5"/>
        <v>0</v>
      </c>
    </row>
    <row r="142" spans="1:10" ht="20.100000000000001" customHeight="1" x14ac:dyDescent="0.3">
      <c r="A142" s="86">
        <v>71</v>
      </c>
      <c r="B142" s="13"/>
      <c r="C142" s="14" t="s">
        <v>1568</v>
      </c>
      <c r="D142" s="15">
        <v>653005970</v>
      </c>
      <c r="E142" s="15"/>
      <c r="F142" s="16" t="s">
        <v>20</v>
      </c>
      <c r="G142" s="16" t="s">
        <v>1569</v>
      </c>
      <c r="H142" s="41">
        <v>626</v>
      </c>
      <c r="I142" s="17">
        <v>502</v>
      </c>
      <c r="J142" s="18">
        <f t="shared" si="5"/>
        <v>314252</v>
      </c>
    </row>
    <row r="143" spans="1:10" ht="20.100000000000001" customHeight="1" x14ac:dyDescent="0.3">
      <c r="A143" s="86"/>
      <c r="B143" s="13"/>
      <c r="C143" s="14"/>
      <c r="D143" s="15">
        <v>642203910</v>
      </c>
      <c r="E143" s="15"/>
      <c r="F143" s="16" t="s">
        <v>1351</v>
      </c>
      <c r="G143" s="16" t="s">
        <v>1570</v>
      </c>
      <c r="H143" s="41">
        <v>774</v>
      </c>
      <c r="I143" s="17"/>
      <c r="J143" s="18">
        <f t="shared" si="5"/>
        <v>0</v>
      </c>
    </row>
    <row r="144" spans="1:10" ht="20.100000000000001" customHeight="1" x14ac:dyDescent="0.3">
      <c r="A144" s="87">
        <v>72</v>
      </c>
      <c r="B144" s="6"/>
      <c r="C144" s="7" t="s">
        <v>1571</v>
      </c>
      <c r="D144" s="8">
        <v>643301710</v>
      </c>
      <c r="E144" s="8"/>
      <c r="F144" s="9" t="s">
        <v>36</v>
      </c>
      <c r="G144" s="9" t="s">
        <v>1572</v>
      </c>
      <c r="H144" s="40">
        <v>225</v>
      </c>
      <c r="I144" s="10">
        <v>30</v>
      </c>
      <c r="J144" s="11">
        <f t="shared" si="5"/>
        <v>6750</v>
      </c>
    </row>
    <row r="145" spans="1:10" ht="20.100000000000001" customHeight="1" x14ac:dyDescent="0.3">
      <c r="A145" s="87"/>
      <c r="B145" s="6"/>
      <c r="C145" s="7"/>
      <c r="D145" s="8">
        <v>642100580</v>
      </c>
      <c r="E145" s="8"/>
      <c r="F145" s="9" t="s">
        <v>1945</v>
      </c>
      <c r="G145" s="9" t="s">
        <v>1573</v>
      </c>
      <c r="H145" s="40">
        <v>281</v>
      </c>
      <c r="I145" s="10"/>
      <c r="J145" s="11">
        <f t="shared" si="5"/>
        <v>0</v>
      </c>
    </row>
    <row r="146" spans="1:10" ht="20.100000000000001" customHeight="1" x14ac:dyDescent="0.3">
      <c r="A146" s="86">
        <v>73</v>
      </c>
      <c r="B146" s="13"/>
      <c r="C146" s="14" t="s">
        <v>1574</v>
      </c>
      <c r="D146" s="15">
        <v>653601350</v>
      </c>
      <c r="E146" s="15"/>
      <c r="F146" s="16" t="s">
        <v>1137</v>
      </c>
      <c r="G146" s="16" t="s">
        <v>1575</v>
      </c>
      <c r="H146" s="41">
        <v>448</v>
      </c>
      <c r="I146" s="17">
        <v>3964</v>
      </c>
      <c r="J146" s="18">
        <f t="shared" si="5"/>
        <v>1775872</v>
      </c>
    </row>
    <row r="147" spans="1:10" ht="20.100000000000001" customHeight="1" x14ac:dyDescent="0.3">
      <c r="A147" s="86"/>
      <c r="B147" s="13"/>
      <c r="C147" s="14"/>
      <c r="D147" s="15"/>
      <c r="E147" s="15"/>
      <c r="F147" s="16"/>
      <c r="G147" s="16" t="s">
        <v>124</v>
      </c>
      <c r="H147" s="41">
        <v>0</v>
      </c>
      <c r="I147" s="17"/>
      <c r="J147" s="18">
        <f t="shared" si="5"/>
        <v>0</v>
      </c>
    </row>
    <row r="148" spans="1:10" ht="20.100000000000001" customHeight="1" x14ac:dyDescent="0.3">
      <c r="A148" s="87">
        <v>74</v>
      </c>
      <c r="B148" s="6"/>
      <c r="C148" s="7" t="s">
        <v>2092</v>
      </c>
      <c r="D148" s="8">
        <v>671706420</v>
      </c>
      <c r="E148" s="8"/>
      <c r="F148" s="9" t="s">
        <v>1861</v>
      </c>
      <c r="G148" s="9" t="s">
        <v>1576</v>
      </c>
      <c r="H148" s="40">
        <v>527</v>
      </c>
      <c r="I148" s="10">
        <v>2781</v>
      </c>
      <c r="J148" s="11">
        <f t="shared" si="5"/>
        <v>1465587</v>
      </c>
    </row>
    <row r="149" spans="1:10" ht="20.100000000000001" customHeight="1" x14ac:dyDescent="0.3">
      <c r="A149" s="87"/>
      <c r="B149" s="6"/>
      <c r="C149" s="7"/>
      <c r="D149" s="8">
        <v>640001580</v>
      </c>
      <c r="E149" s="8"/>
      <c r="F149" s="9" t="s">
        <v>1916</v>
      </c>
      <c r="G149" s="9" t="s">
        <v>1946</v>
      </c>
      <c r="H149" s="40">
        <v>520</v>
      </c>
      <c r="I149" s="10"/>
      <c r="J149" s="11">
        <f t="shared" si="5"/>
        <v>0</v>
      </c>
    </row>
    <row r="150" spans="1:10" ht="20.100000000000001" customHeight="1" x14ac:dyDescent="0.3">
      <c r="A150" s="86">
        <v>75</v>
      </c>
      <c r="B150" s="13"/>
      <c r="C150" s="14" t="s">
        <v>1577</v>
      </c>
      <c r="D150" s="15">
        <v>671706430</v>
      </c>
      <c r="E150" s="15"/>
      <c r="F150" s="16" t="s">
        <v>1861</v>
      </c>
      <c r="G150" s="16" t="s">
        <v>1578</v>
      </c>
      <c r="H150" s="41">
        <v>1054</v>
      </c>
      <c r="I150" s="17">
        <v>169</v>
      </c>
      <c r="J150" s="18">
        <f t="shared" si="5"/>
        <v>178126</v>
      </c>
    </row>
    <row r="151" spans="1:10" ht="20.100000000000001" customHeight="1" x14ac:dyDescent="0.3">
      <c r="A151" s="86"/>
      <c r="B151" s="13"/>
      <c r="C151" s="14"/>
      <c r="D151" s="15">
        <v>640001590</v>
      </c>
      <c r="E151" s="15"/>
      <c r="F151" s="16" t="s">
        <v>20</v>
      </c>
      <c r="G151" s="16" t="s">
        <v>1947</v>
      </c>
      <c r="H151" s="41">
        <v>1041</v>
      </c>
      <c r="I151" s="17"/>
      <c r="J151" s="18">
        <f t="shared" si="5"/>
        <v>0</v>
      </c>
    </row>
    <row r="152" spans="1:10" ht="20.100000000000001" customHeight="1" x14ac:dyDescent="0.3">
      <c r="A152" s="87">
        <v>76</v>
      </c>
      <c r="B152" s="6"/>
      <c r="C152" s="7" t="s">
        <v>1689</v>
      </c>
      <c r="D152" s="8">
        <v>648103290</v>
      </c>
      <c r="E152" s="8"/>
      <c r="F152" s="9" t="s">
        <v>744</v>
      </c>
      <c r="G152" s="9" t="s">
        <v>1579</v>
      </c>
      <c r="H152" s="40">
        <v>1128</v>
      </c>
      <c r="I152" s="10">
        <v>30</v>
      </c>
      <c r="J152" s="11">
        <f t="shared" si="5"/>
        <v>33840</v>
      </c>
    </row>
    <row r="153" spans="1:10" ht="20.100000000000001" customHeight="1" x14ac:dyDescent="0.3">
      <c r="A153" s="87"/>
      <c r="B153" s="6"/>
      <c r="C153" s="7"/>
      <c r="D153" s="8" t="s">
        <v>1580</v>
      </c>
      <c r="E153" s="9"/>
      <c r="F153" s="9" t="s">
        <v>228</v>
      </c>
      <c r="G153" s="9" t="s">
        <v>1581</v>
      </c>
      <c r="H153" s="40">
        <v>990</v>
      </c>
      <c r="I153" s="10"/>
      <c r="J153" s="11">
        <f t="shared" si="5"/>
        <v>0</v>
      </c>
    </row>
    <row r="154" spans="1:10" ht="20.100000000000001" customHeight="1" x14ac:dyDescent="0.3">
      <c r="A154" s="86">
        <v>77</v>
      </c>
      <c r="B154" s="13"/>
      <c r="C154" s="14" t="s">
        <v>1582</v>
      </c>
      <c r="D154" s="15">
        <v>651901490</v>
      </c>
      <c r="E154" s="15"/>
      <c r="F154" s="16" t="s">
        <v>65</v>
      </c>
      <c r="G154" s="16" t="s">
        <v>1583</v>
      </c>
      <c r="H154" s="41">
        <v>74</v>
      </c>
      <c r="I154" s="17">
        <v>30</v>
      </c>
      <c r="J154" s="18">
        <f t="shared" si="5"/>
        <v>2220</v>
      </c>
    </row>
    <row r="155" spans="1:10" ht="20.100000000000001" customHeight="1" x14ac:dyDescent="0.3">
      <c r="A155" s="86"/>
      <c r="B155" s="13"/>
      <c r="C155" s="14"/>
      <c r="D155" s="15" t="s">
        <v>1584</v>
      </c>
      <c r="E155" s="15"/>
      <c r="F155" s="16" t="s">
        <v>319</v>
      </c>
      <c r="G155" s="16" t="s">
        <v>1585</v>
      </c>
      <c r="H155" s="41">
        <v>185</v>
      </c>
      <c r="I155" s="17"/>
      <c r="J155" s="18">
        <f t="shared" si="5"/>
        <v>0</v>
      </c>
    </row>
    <row r="156" spans="1:10" ht="20.100000000000001" customHeight="1" x14ac:dyDescent="0.3">
      <c r="A156" s="87">
        <v>78</v>
      </c>
      <c r="B156" s="6"/>
      <c r="C156" s="7" t="s">
        <v>1715</v>
      </c>
      <c r="D156" s="42" t="s">
        <v>1948</v>
      </c>
      <c r="E156" s="8"/>
      <c r="F156" s="9" t="s">
        <v>108</v>
      </c>
      <c r="G156" s="9" t="s">
        <v>1586</v>
      </c>
      <c r="H156" s="40">
        <v>1086</v>
      </c>
      <c r="I156" s="10"/>
      <c r="J156" s="11">
        <f t="shared" si="5"/>
        <v>0</v>
      </c>
    </row>
    <row r="157" spans="1:10" ht="20.100000000000001" customHeight="1" x14ac:dyDescent="0.3">
      <c r="A157" s="87"/>
      <c r="B157" s="6"/>
      <c r="C157" s="7"/>
      <c r="D157" s="42" t="s">
        <v>1714</v>
      </c>
      <c r="E157" s="8"/>
      <c r="F157" s="9" t="s">
        <v>728</v>
      </c>
      <c r="G157" s="53" t="s">
        <v>1713</v>
      </c>
      <c r="H157" s="40">
        <v>1083</v>
      </c>
      <c r="I157" s="10">
        <v>46</v>
      </c>
      <c r="J157" s="11">
        <f t="shared" si="5"/>
        <v>49818</v>
      </c>
    </row>
    <row r="158" spans="1:10" ht="20.100000000000001" customHeight="1" x14ac:dyDescent="0.3">
      <c r="A158" s="86">
        <v>79</v>
      </c>
      <c r="B158" s="13"/>
      <c r="C158" s="14" t="s">
        <v>1587</v>
      </c>
      <c r="D158" s="45" t="s">
        <v>1588</v>
      </c>
      <c r="E158" s="15"/>
      <c r="F158" s="16" t="s">
        <v>350</v>
      </c>
      <c r="G158" s="16" t="s">
        <v>1589</v>
      </c>
      <c r="H158" s="41">
        <v>660</v>
      </c>
      <c r="I158" s="17">
        <v>466</v>
      </c>
      <c r="J158" s="18">
        <f t="shared" si="5"/>
        <v>307560</v>
      </c>
    </row>
    <row r="159" spans="1:10" ht="20.100000000000001" customHeight="1" x14ac:dyDescent="0.3">
      <c r="A159" s="86"/>
      <c r="B159" s="13"/>
      <c r="C159" s="14"/>
      <c r="D159" s="45"/>
      <c r="E159" s="15"/>
      <c r="F159" s="16"/>
      <c r="G159" s="16" t="s">
        <v>124</v>
      </c>
      <c r="H159" s="41">
        <v>0</v>
      </c>
      <c r="I159" s="17"/>
      <c r="J159" s="18">
        <f t="shared" si="5"/>
        <v>0</v>
      </c>
    </row>
    <row r="160" spans="1:10" ht="20.100000000000001" customHeight="1" x14ac:dyDescent="0.3">
      <c r="A160" s="87">
        <v>80</v>
      </c>
      <c r="B160" s="6"/>
      <c r="C160" s="7" t="s">
        <v>1590</v>
      </c>
      <c r="D160" s="42" t="s">
        <v>1591</v>
      </c>
      <c r="E160" s="8"/>
      <c r="F160" s="9" t="s">
        <v>350</v>
      </c>
      <c r="G160" s="9" t="s">
        <v>1592</v>
      </c>
      <c r="H160" s="40">
        <v>852</v>
      </c>
      <c r="I160" s="10">
        <v>79</v>
      </c>
      <c r="J160" s="11">
        <f t="shared" si="5"/>
        <v>67308</v>
      </c>
    </row>
    <row r="161" spans="1:10" ht="20.100000000000001" customHeight="1" x14ac:dyDescent="0.3">
      <c r="A161" s="87"/>
      <c r="B161" s="6"/>
      <c r="C161" s="7"/>
      <c r="D161" s="42"/>
      <c r="E161" s="8"/>
      <c r="F161" s="9"/>
      <c r="G161" s="9" t="s">
        <v>124</v>
      </c>
      <c r="H161" s="40">
        <v>0</v>
      </c>
      <c r="I161" s="10"/>
      <c r="J161" s="11">
        <f t="shared" si="5"/>
        <v>0</v>
      </c>
    </row>
    <row r="162" spans="1:10" ht="20.100000000000001" customHeight="1" x14ac:dyDescent="0.3">
      <c r="A162" s="86">
        <v>81</v>
      </c>
      <c r="B162" s="13"/>
      <c r="C162" s="14" t="s">
        <v>1950</v>
      </c>
      <c r="D162" s="45" t="s">
        <v>1949</v>
      </c>
      <c r="E162" s="15"/>
      <c r="F162" s="16" t="s">
        <v>561</v>
      </c>
      <c r="G162" s="16" t="s">
        <v>1593</v>
      </c>
      <c r="H162" s="41">
        <v>706</v>
      </c>
      <c r="I162" s="17">
        <v>815</v>
      </c>
      <c r="J162" s="18">
        <f t="shared" si="5"/>
        <v>575390</v>
      </c>
    </row>
    <row r="163" spans="1:10" ht="20.100000000000001" customHeight="1" x14ac:dyDescent="0.3">
      <c r="A163" s="86"/>
      <c r="B163" s="13"/>
      <c r="C163" s="14"/>
      <c r="D163" s="45"/>
      <c r="E163" s="15"/>
      <c r="F163" s="16"/>
      <c r="G163" s="16" t="s">
        <v>124</v>
      </c>
      <c r="H163" s="51">
        <v>0</v>
      </c>
      <c r="I163" s="17"/>
      <c r="J163" s="18">
        <f t="shared" si="5"/>
        <v>0</v>
      </c>
    </row>
    <row r="164" spans="1:10" ht="20.100000000000001" customHeight="1" x14ac:dyDescent="0.3">
      <c r="A164" s="87">
        <v>82</v>
      </c>
      <c r="B164" s="6"/>
      <c r="C164" s="7" t="s">
        <v>1952</v>
      </c>
      <c r="D164" s="42" t="s">
        <v>1951</v>
      </c>
      <c r="E164" s="8"/>
      <c r="F164" s="9" t="s">
        <v>261</v>
      </c>
      <c r="G164" s="9" t="s">
        <v>1594</v>
      </c>
      <c r="H164" s="40">
        <v>445</v>
      </c>
      <c r="I164" s="10">
        <v>226</v>
      </c>
      <c r="J164" s="11">
        <f t="shared" si="5"/>
        <v>100570</v>
      </c>
    </row>
    <row r="165" spans="1:10" ht="20.100000000000001" customHeight="1" x14ac:dyDescent="0.3">
      <c r="A165" s="87"/>
      <c r="B165" s="6"/>
      <c r="C165" s="7"/>
      <c r="D165" s="42"/>
      <c r="E165" s="8"/>
      <c r="F165" s="9"/>
      <c r="G165" s="9" t="s">
        <v>124</v>
      </c>
      <c r="H165" s="46">
        <v>0</v>
      </c>
      <c r="I165" s="10"/>
      <c r="J165" s="11">
        <f t="shared" si="5"/>
        <v>0</v>
      </c>
    </row>
    <row r="166" spans="1:10" ht="20.100000000000001" customHeight="1" x14ac:dyDescent="0.3">
      <c r="A166" s="86">
        <v>83</v>
      </c>
      <c r="B166" s="13"/>
      <c r="C166" s="14" t="s">
        <v>1953</v>
      </c>
      <c r="D166" s="15">
        <v>654000950</v>
      </c>
      <c r="E166" s="15"/>
      <c r="F166" s="16" t="s">
        <v>306</v>
      </c>
      <c r="G166" s="16" t="s">
        <v>1595</v>
      </c>
      <c r="H166" s="17">
        <v>352</v>
      </c>
      <c r="I166" s="17">
        <v>14400</v>
      </c>
      <c r="J166" s="18">
        <f t="shared" si="5"/>
        <v>5068800</v>
      </c>
    </row>
    <row r="167" spans="1:10" ht="20.100000000000001" customHeight="1" x14ac:dyDescent="0.3">
      <c r="A167" s="86"/>
      <c r="B167" s="13"/>
      <c r="C167" s="14"/>
      <c r="D167" s="15" t="s">
        <v>1596</v>
      </c>
      <c r="E167" s="16"/>
      <c r="F167" s="16" t="s">
        <v>722</v>
      </c>
      <c r="G167" s="16" t="s">
        <v>1597</v>
      </c>
      <c r="H167" s="17">
        <v>363</v>
      </c>
      <c r="I167" s="17"/>
      <c r="J167" s="18">
        <f t="shared" si="5"/>
        <v>0</v>
      </c>
    </row>
    <row r="168" spans="1:10" ht="20.100000000000001" customHeight="1" x14ac:dyDescent="0.3">
      <c r="A168" s="87">
        <v>84</v>
      </c>
      <c r="B168" s="6"/>
      <c r="C168" s="7" t="s">
        <v>1954</v>
      </c>
      <c r="D168" s="8">
        <v>654000780</v>
      </c>
      <c r="E168" s="8"/>
      <c r="F168" s="9" t="s">
        <v>306</v>
      </c>
      <c r="G168" s="9" t="s">
        <v>1598</v>
      </c>
      <c r="H168" s="10">
        <v>568</v>
      </c>
      <c r="I168" s="10">
        <v>1299</v>
      </c>
      <c r="J168" s="11">
        <f t="shared" si="5"/>
        <v>737832</v>
      </c>
    </row>
    <row r="169" spans="1:10" ht="20.100000000000001" customHeight="1" x14ac:dyDescent="0.3">
      <c r="A169" s="87"/>
      <c r="B169" s="6"/>
      <c r="C169" s="7"/>
      <c r="D169" s="8">
        <v>655401520</v>
      </c>
      <c r="E169" s="9"/>
      <c r="F169" s="9" t="s">
        <v>1956</v>
      </c>
      <c r="G169" s="9" t="s">
        <v>1955</v>
      </c>
      <c r="H169" s="10">
        <v>560</v>
      </c>
      <c r="I169" s="10"/>
      <c r="J169" s="11">
        <f t="shared" si="5"/>
        <v>0</v>
      </c>
    </row>
    <row r="170" spans="1:10" ht="20.100000000000001" customHeight="1" x14ac:dyDescent="0.3">
      <c r="A170" s="86">
        <v>85</v>
      </c>
      <c r="B170" s="13"/>
      <c r="C170" s="14" t="s">
        <v>1957</v>
      </c>
      <c r="D170" s="15">
        <v>653005440</v>
      </c>
      <c r="E170" s="15"/>
      <c r="F170" s="16" t="s">
        <v>20</v>
      </c>
      <c r="G170" s="16" t="s">
        <v>1599</v>
      </c>
      <c r="H170" s="17">
        <v>614</v>
      </c>
      <c r="I170" s="17">
        <v>2144</v>
      </c>
      <c r="J170" s="18">
        <f t="shared" si="5"/>
        <v>1316416</v>
      </c>
    </row>
    <row r="171" spans="1:10" ht="20.100000000000001" customHeight="1" x14ac:dyDescent="0.3">
      <c r="A171" s="86"/>
      <c r="B171" s="13"/>
      <c r="C171" s="14"/>
      <c r="D171" s="15" t="s">
        <v>1600</v>
      </c>
      <c r="E171" s="15"/>
      <c r="F171" s="16" t="s">
        <v>1601</v>
      </c>
      <c r="G171" s="16" t="s">
        <v>1602</v>
      </c>
      <c r="H171" s="17">
        <v>2322</v>
      </c>
      <c r="I171" s="17"/>
      <c r="J171" s="18">
        <f t="shared" si="5"/>
        <v>0</v>
      </c>
    </row>
    <row r="172" spans="1:10" ht="20.100000000000001" customHeight="1" x14ac:dyDescent="0.3">
      <c r="A172" s="87">
        <v>86</v>
      </c>
      <c r="B172" s="6"/>
      <c r="C172" s="7" t="s">
        <v>1603</v>
      </c>
      <c r="D172" s="8">
        <v>653005430</v>
      </c>
      <c r="E172" s="8"/>
      <c r="F172" s="9" t="s">
        <v>20</v>
      </c>
      <c r="G172" s="9" t="s">
        <v>1604</v>
      </c>
      <c r="H172" s="10">
        <v>469</v>
      </c>
      <c r="I172" s="10">
        <v>1434</v>
      </c>
      <c r="J172" s="11">
        <f t="shared" si="5"/>
        <v>672546</v>
      </c>
    </row>
    <row r="173" spans="1:10" ht="20.100000000000001" customHeight="1" x14ac:dyDescent="0.3">
      <c r="A173" s="87"/>
      <c r="B173" s="6"/>
      <c r="C173" s="7"/>
      <c r="D173" s="8" t="s">
        <v>1605</v>
      </c>
      <c r="E173" s="8"/>
      <c r="F173" s="9" t="s">
        <v>1601</v>
      </c>
      <c r="G173" s="9" t="s">
        <v>1606</v>
      </c>
      <c r="H173" s="10">
        <v>2322</v>
      </c>
      <c r="I173" s="10"/>
      <c r="J173" s="11">
        <f t="shared" si="5"/>
        <v>0</v>
      </c>
    </row>
    <row r="174" spans="1:10" ht="20.100000000000001" customHeight="1" x14ac:dyDescent="0.3">
      <c r="A174" s="86">
        <v>87</v>
      </c>
      <c r="B174" s="13"/>
      <c r="C174" s="14" t="s">
        <v>1607</v>
      </c>
      <c r="D174" s="15">
        <v>657203170</v>
      </c>
      <c r="E174" s="15"/>
      <c r="F174" s="16" t="s">
        <v>62</v>
      </c>
      <c r="G174" s="16" t="s">
        <v>1608</v>
      </c>
      <c r="H174" s="17">
        <v>439</v>
      </c>
      <c r="I174" s="17"/>
      <c r="J174" s="18">
        <f t="shared" si="5"/>
        <v>0</v>
      </c>
    </row>
    <row r="175" spans="1:10" ht="20.100000000000001" customHeight="1" x14ac:dyDescent="0.3">
      <c r="A175" s="86"/>
      <c r="B175" s="13"/>
      <c r="C175" s="14"/>
      <c r="D175" s="15" t="s">
        <v>1609</v>
      </c>
      <c r="E175" s="16"/>
      <c r="F175" s="16" t="s">
        <v>379</v>
      </c>
      <c r="G175" s="16" t="s">
        <v>1610</v>
      </c>
      <c r="H175" s="17">
        <v>486</v>
      </c>
      <c r="I175" s="17">
        <v>660</v>
      </c>
      <c r="J175" s="18">
        <f t="shared" si="5"/>
        <v>320760</v>
      </c>
    </row>
    <row r="176" spans="1:10" ht="20.100000000000001" customHeight="1" x14ac:dyDescent="0.3">
      <c r="A176" s="87">
        <v>88</v>
      </c>
      <c r="B176" s="6"/>
      <c r="C176" s="7" t="s">
        <v>1611</v>
      </c>
      <c r="D176" s="8">
        <v>670800120</v>
      </c>
      <c r="E176" s="8"/>
      <c r="F176" s="9" t="s">
        <v>1959</v>
      </c>
      <c r="G176" s="9" t="s">
        <v>1958</v>
      </c>
      <c r="H176" s="10">
        <v>400</v>
      </c>
      <c r="I176" s="10"/>
      <c r="J176" s="11">
        <f t="shared" si="5"/>
        <v>0</v>
      </c>
    </row>
    <row r="177" spans="1:10" ht="20.100000000000001" customHeight="1" x14ac:dyDescent="0.3">
      <c r="A177" s="87"/>
      <c r="B177" s="6"/>
      <c r="C177" s="7"/>
      <c r="D177" s="8" t="s">
        <v>1612</v>
      </c>
      <c r="E177" s="8"/>
      <c r="F177" s="9" t="s">
        <v>486</v>
      </c>
      <c r="G177" s="9" t="s">
        <v>1613</v>
      </c>
      <c r="H177" s="10">
        <v>404</v>
      </c>
      <c r="I177" s="10">
        <v>462</v>
      </c>
      <c r="J177" s="11">
        <f t="shared" si="5"/>
        <v>186648</v>
      </c>
    </row>
    <row r="178" spans="1:10" ht="20.100000000000001" customHeight="1" x14ac:dyDescent="0.3">
      <c r="A178" s="86">
        <v>89</v>
      </c>
      <c r="B178" s="13"/>
      <c r="C178" s="14" t="s">
        <v>1614</v>
      </c>
      <c r="D178" s="15">
        <v>670800130</v>
      </c>
      <c r="E178" s="15"/>
      <c r="F178" s="16" t="s">
        <v>1959</v>
      </c>
      <c r="G178" s="16" t="s">
        <v>1960</v>
      </c>
      <c r="H178" s="17">
        <v>611</v>
      </c>
      <c r="I178" s="17"/>
      <c r="J178" s="18">
        <f t="shared" si="5"/>
        <v>0</v>
      </c>
    </row>
    <row r="179" spans="1:10" ht="20.100000000000001" customHeight="1" x14ac:dyDescent="0.3">
      <c r="A179" s="86"/>
      <c r="B179" s="13"/>
      <c r="C179" s="14"/>
      <c r="D179" s="15" t="s">
        <v>1615</v>
      </c>
      <c r="E179" s="15"/>
      <c r="F179" s="16" t="s">
        <v>486</v>
      </c>
      <c r="G179" s="16" t="s">
        <v>1616</v>
      </c>
      <c r="H179" s="17">
        <v>624</v>
      </c>
      <c r="I179" s="17">
        <v>288</v>
      </c>
      <c r="J179" s="18">
        <f t="shared" si="5"/>
        <v>179712</v>
      </c>
    </row>
    <row r="180" spans="1:10" ht="20.100000000000001" customHeight="1" x14ac:dyDescent="0.3">
      <c r="A180" s="87">
        <v>90</v>
      </c>
      <c r="B180" s="6"/>
      <c r="C180" s="7" t="s">
        <v>1961</v>
      </c>
      <c r="D180" s="8">
        <v>653005320</v>
      </c>
      <c r="E180" s="8"/>
      <c r="F180" s="9" t="s">
        <v>20</v>
      </c>
      <c r="G180" s="9" t="s">
        <v>1617</v>
      </c>
      <c r="H180" s="10">
        <v>807</v>
      </c>
      <c r="I180" s="10">
        <v>1967</v>
      </c>
      <c r="J180" s="11">
        <f t="shared" si="5"/>
        <v>1587369</v>
      </c>
    </row>
    <row r="181" spans="1:10" ht="20.100000000000001" customHeight="1" x14ac:dyDescent="0.3">
      <c r="A181" s="87"/>
      <c r="B181" s="6"/>
      <c r="C181" s="7"/>
      <c r="D181" s="8" t="s">
        <v>1618</v>
      </c>
      <c r="E181" s="8"/>
      <c r="F181" s="9" t="s">
        <v>859</v>
      </c>
      <c r="G181" s="9" t="s">
        <v>1619</v>
      </c>
      <c r="H181" s="10">
        <v>866</v>
      </c>
      <c r="I181" s="10"/>
      <c r="J181" s="11">
        <f t="shared" si="5"/>
        <v>0</v>
      </c>
    </row>
    <row r="182" spans="1:10" ht="20.100000000000001" customHeight="1" x14ac:dyDescent="0.3">
      <c r="A182" s="86">
        <v>91</v>
      </c>
      <c r="B182" s="13"/>
      <c r="C182" s="14" t="s">
        <v>1620</v>
      </c>
      <c r="D182" s="15">
        <v>653004430</v>
      </c>
      <c r="E182" s="15"/>
      <c r="F182" s="16" t="s">
        <v>20</v>
      </c>
      <c r="G182" s="16" t="s">
        <v>1621</v>
      </c>
      <c r="H182" s="17">
        <v>499</v>
      </c>
      <c r="I182" s="17">
        <v>12165</v>
      </c>
      <c r="J182" s="18">
        <f t="shared" si="5"/>
        <v>6070335</v>
      </c>
    </row>
    <row r="183" spans="1:10" ht="20.100000000000001" customHeight="1" x14ac:dyDescent="0.3">
      <c r="A183" s="86"/>
      <c r="B183" s="13"/>
      <c r="C183" s="14"/>
      <c r="D183" s="15" t="s">
        <v>1622</v>
      </c>
      <c r="E183" s="15"/>
      <c r="F183" s="16" t="s">
        <v>859</v>
      </c>
      <c r="G183" s="16" t="s">
        <v>1623</v>
      </c>
      <c r="H183" s="17">
        <v>594</v>
      </c>
      <c r="I183" s="17"/>
      <c r="J183" s="18">
        <f t="shared" si="5"/>
        <v>0</v>
      </c>
    </row>
    <row r="184" spans="1:10" ht="20.100000000000001" customHeight="1" x14ac:dyDescent="0.3">
      <c r="A184" s="87">
        <v>92</v>
      </c>
      <c r="B184" s="6"/>
      <c r="C184" s="7" t="s">
        <v>2118</v>
      </c>
      <c r="D184" s="8">
        <v>653006400</v>
      </c>
      <c r="E184" s="8"/>
      <c r="F184" s="9" t="s">
        <v>20</v>
      </c>
      <c r="G184" s="9" t="s">
        <v>2120</v>
      </c>
      <c r="H184" s="10">
        <v>343</v>
      </c>
      <c r="I184" s="10">
        <v>500</v>
      </c>
      <c r="J184" s="11">
        <f t="shared" si="5"/>
        <v>171500</v>
      </c>
    </row>
    <row r="185" spans="1:10" ht="20.100000000000001" customHeight="1" x14ac:dyDescent="0.3">
      <c r="A185" s="87"/>
      <c r="B185" s="6"/>
      <c r="C185" s="7"/>
      <c r="D185" s="8">
        <v>668000010</v>
      </c>
      <c r="E185" s="8"/>
      <c r="F185" s="9" t="s">
        <v>859</v>
      </c>
      <c r="G185" s="9" t="s">
        <v>2121</v>
      </c>
      <c r="H185" s="10">
        <v>402</v>
      </c>
      <c r="I185" s="10"/>
      <c r="J185" s="11">
        <f t="shared" si="5"/>
        <v>0</v>
      </c>
    </row>
    <row r="186" spans="1:10" ht="20.100000000000001" customHeight="1" x14ac:dyDescent="0.3">
      <c r="A186" s="86">
        <v>93</v>
      </c>
      <c r="B186" s="13"/>
      <c r="C186" s="14" t="s">
        <v>1962</v>
      </c>
      <c r="D186" s="15">
        <v>651903800</v>
      </c>
      <c r="E186" s="15"/>
      <c r="F186" s="16" t="s">
        <v>65</v>
      </c>
      <c r="G186" s="16" t="s">
        <v>1624</v>
      </c>
      <c r="H186" s="17">
        <v>657</v>
      </c>
      <c r="I186" s="17">
        <v>9276</v>
      </c>
      <c r="J186" s="18">
        <f t="shared" si="5"/>
        <v>6094332</v>
      </c>
    </row>
    <row r="187" spans="1:10" ht="20.100000000000001" customHeight="1" x14ac:dyDescent="0.3">
      <c r="A187" s="86"/>
      <c r="B187" s="13"/>
      <c r="C187" s="14"/>
      <c r="D187" s="15">
        <v>654100150</v>
      </c>
      <c r="E187" s="15"/>
      <c r="F187" s="16" t="s">
        <v>1964</v>
      </c>
      <c r="G187" s="16" t="s">
        <v>1963</v>
      </c>
      <c r="H187" s="17">
        <v>707</v>
      </c>
      <c r="I187" s="17"/>
      <c r="J187" s="18">
        <f t="shared" si="5"/>
        <v>0</v>
      </c>
    </row>
    <row r="188" spans="1:10" ht="20.100000000000001" customHeight="1" x14ac:dyDescent="0.3">
      <c r="A188" s="87">
        <v>94</v>
      </c>
      <c r="B188" s="6"/>
      <c r="C188" s="7" t="s">
        <v>1965</v>
      </c>
      <c r="D188" s="8">
        <v>651903780</v>
      </c>
      <c r="E188" s="8"/>
      <c r="F188" s="9" t="s">
        <v>65</v>
      </c>
      <c r="G188" s="9" t="s">
        <v>1625</v>
      </c>
      <c r="H188" s="10">
        <v>969</v>
      </c>
      <c r="I188" s="10">
        <v>10420</v>
      </c>
      <c r="J188" s="11">
        <f t="shared" si="5"/>
        <v>10096980</v>
      </c>
    </row>
    <row r="189" spans="1:10" ht="20.100000000000001" customHeight="1" x14ac:dyDescent="0.3">
      <c r="A189" s="87"/>
      <c r="B189" s="6"/>
      <c r="C189" s="7"/>
      <c r="D189" s="8">
        <v>654100160</v>
      </c>
      <c r="E189" s="9"/>
      <c r="F189" s="9" t="s">
        <v>1964</v>
      </c>
      <c r="G189" s="9" t="s">
        <v>1966</v>
      </c>
      <c r="H189" s="10">
        <v>1103</v>
      </c>
      <c r="I189" s="10"/>
      <c r="J189" s="11">
        <f t="shared" si="5"/>
        <v>0</v>
      </c>
    </row>
    <row r="190" spans="1:10" ht="20.100000000000001" customHeight="1" x14ac:dyDescent="0.3">
      <c r="A190" s="86">
        <v>95</v>
      </c>
      <c r="B190" s="13"/>
      <c r="C190" s="14" t="s">
        <v>1967</v>
      </c>
      <c r="D190" s="15">
        <v>651904080</v>
      </c>
      <c r="E190" s="15"/>
      <c r="F190" s="16" t="s">
        <v>65</v>
      </c>
      <c r="G190" s="16" t="s">
        <v>1626</v>
      </c>
      <c r="H190" s="17">
        <v>567</v>
      </c>
      <c r="I190" s="17">
        <v>1216</v>
      </c>
      <c r="J190" s="18">
        <f t="shared" si="5"/>
        <v>689472</v>
      </c>
    </row>
    <row r="191" spans="1:10" ht="20.100000000000001" customHeight="1" x14ac:dyDescent="0.3">
      <c r="A191" s="86"/>
      <c r="B191" s="13"/>
      <c r="C191" s="14"/>
      <c r="D191" s="15" t="s">
        <v>1627</v>
      </c>
      <c r="E191" s="15"/>
      <c r="F191" s="16" t="s">
        <v>371</v>
      </c>
      <c r="G191" s="16" t="s">
        <v>1628</v>
      </c>
      <c r="H191" s="17">
        <v>730</v>
      </c>
      <c r="I191" s="17"/>
      <c r="J191" s="18">
        <f t="shared" si="5"/>
        <v>0</v>
      </c>
    </row>
    <row r="192" spans="1:10" ht="20.100000000000001" customHeight="1" x14ac:dyDescent="0.3">
      <c r="A192" s="87">
        <v>96</v>
      </c>
      <c r="B192" s="6"/>
      <c r="C192" s="7" t="s">
        <v>2093</v>
      </c>
      <c r="D192" s="8">
        <v>651904090</v>
      </c>
      <c r="E192" s="8"/>
      <c r="F192" s="9" t="s">
        <v>65</v>
      </c>
      <c r="G192" s="9" t="s">
        <v>1629</v>
      </c>
      <c r="H192" s="10">
        <v>794</v>
      </c>
      <c r="I192" s="10">
        <v>407</v>
      </c>
      <c r="J192" s="11">
        <f t="shared" si="5"/>
        <v>323158</v>
      </c>
    </row>
    <row r="193" spans="1:10" ht="20.100000000000001" customHeight="1" x14ac:dyDescent="0.3">
      <c r="A193" s="87"/>
      <c r="B193" s="6"/>
      <c r="C193" s="7"/>
      <c r="D193" s="8" t="s">
        <v>1630</v>
      </c>
      <c r="E193" s="8"/>
      <c r="F193" s="9" t="s">
        <v>371</v>
      </c>
      <c r="G193" s="9" t="s">
        <v>1631</v>
      </c>
      <c r="H193" s="10">
        <v>951</v>
      </c>
      <c r="I193" s="10"/>
      <c r="J193" s="11">
        <f t="shared" si="5"/>
        <v>0</v>
      </c>
    </row>
    <row r="194" spans="1:10" ht="20.100000000000001" customHeight="1" x14ac:dyDescent="0.3">
      <c r="A194" s="86">
        <v>97</v>
      </c>
      <c r="B194" s="13"/>
      <c r="C194" s="14" t="s">
        <v>1794</v>
      </c>
      <c r="D194" s="15">
        <v>668100720</v>
      </c>
      <c r="E194" s="15"/>
      <c r="F194" s="16" t="s">
        <v>1795</v>
      </c>
      <c r="G194" s="16" t="s">
        <v>1796</v>
      </c>
      <c r="H194" s="17">
        <v>617</v>
      </c>
      <c r="I194" s="17">
        <v>4500</v>
      </c>
      <c r="J194" s="18">
        <f t="shared" si="5"/>
        <v>2776500</v>
      </c>
    </row>
    <row r="195" spans="1:10" ht="20.100000000000001" customHeight="1" x14ac:dyDescent="0.3">
      <c r="A195" s="86"/>
      <c r="B195" s="13"/>
      <c r="C195" s="14"/>
      <c r="D195" s="15">
        <v>670800200</v>
      </c>
      <c r="E195" s="15"/>
      <c r="F195" s="16" t="s">
        <v>1797</v>
      </c>
      <c r="G195" s="16" t="s">
        <v>1798</v>
      </c>
      <c r="H195" s="17">
        <v>678</v>
      </c>
      <c r="I195" s="17"/>
      <c r="J195" s="18">
        <f t="shared" si="5"/>
        <v>0</v>
      </c>
    </row>
    <row r="196" spans="1:10" ht="20.100000000000001" customHeight="1" x14ac:dyDescent="0.3">
      <c r="A196" s="87">
        <v>98</v>
      </c>
      <c r="B196" s="6"/>
      <c r="C196" s="7" t="s">
        <v>2094</v>
      </c>
      <c r="D196" s="8">
        <v>668100690</v>
      </c>
      <c r="E196" s="8"/>
      <c r="F196" s="9" t="s">
        <v>1633</v>
      </c>
      <c r="G196" s="9" t="s">
        <v>1634</v>
      </c>
      <c r="H196" s="10">
        <v>1656</v>
      </c>
      <c r="I196" s="10">
        <v>9940</v>
      </c>
      <c r="J196" s="11">
        <f t="shared" si="5"/>
        <v>16460640</v>
      </c>
    </row>
    <row r="197" spans="1:10" ht="20.100000000000001" customHeight="1" x14ac:dyDescent="0.3">
      <c r="A197" s="87"/>
      <c r="B197" s="6"/>
      <c r="C197" s="7"/>
      <c r="D197" s="8" t="s">
        <v>1635</v>
      </c>
      <c r="E197" s="8"/>
      <c r="F197" s="9" t="s">
        <v>424</v>
      </c>
      <c r="G197" s="9" t="s">
        <v>1636</v>
      </c>
      <c r="H197" s="10">
        <v>2136</v>
      </c>
      <c r="I197" s="10"/>
      <c r="J197" s="11">
        <f t="shared" si="5"/>
        <v>0</v>
      </c>
    </row>
    <row r="198" spans="1:10" ht="20.100000000000001" customHeight="1" x14ac:dyDescent="0.3">
      <c r="A198" s="86">
        <v>99</v>
      </c>
      <c r="B198" s="13"/>
      <c r="C198" s="14" t="s">
        <v>2095</v>
      </c>
      <c r="D198" s="15">
        <v>668100710</v>
      </c>
      <c r="E198" s="15"/>
      <c r="F198" s="16" t="s">
        <v>1633</v>
      </c>
      <c r="G198" s="16" t="s">
        <v>1637</v>
      </c>
      <c r="H198" s="17">
        <v>1086</v>
      </c>
      <c r="I198" s="17">
        <v>4789</v>
      </c>
      <c r="J198" s="18">
        <f t="shared" si="5"/>
        <v>5200854</v>
      </c>
    </row>
    <row r="199" spans="1:10" ht="20.100000000000001" customHeight="1" x14ac:dyDescent="0.3">
      <c r="A199" s="86"/>
      <c r="B199" s="13"/>
      <c r="C199" s="14"/>
      <c r="D199" s="15" t="s">
        <v>1638</v>
      </c>
      <c r="E199" s="15"/>
      <c r="F199" s="16" t="s">
        <v>424</v>
      </c>
      <c r="G199" s="16" t="s">
        <v>1639</v>
      </c>
      <c r="H199" s="17">
        <v>1178</v>
      </c>
      <c r="I199" s="17"/>
      <c r="J199" s="18">
        <f t="shared" si="5"/>
        <v>0</v>
      </c>
    </row>
    <row r="200" spans="1:10" ht="20.100000000000001" customHeight="1" x14ac:dyDescent="0.3">
      <c r="A200" s="87">
        <v>100</v>
      </c>
      <c r="B200" s="6"/>
      <c r="C200" s="7" t="s">
        <v>1640</v>
      </c>
      <c r="D200" s="8">
        <v>670800190</v>
      </c>
      <c r="E200" s="8"/>
      <c r="F200" s="9" t="s">
        <v>424</v>
      </c>
      <c r="G200" s="9" t="s">
        <v>1641</v>
      </c>
      <c r="H200" s="10">
        <v>1867</v>
      </c>
      <c r="I200" s="10">
        <v>3278</v>
      </c>
      <c r="J200" s="11">
        <f t="shared" si="5"/>
        <v>6120026</v>
      </c>
    </row>
    <row r="201" spans="1:10" ht="20.100000000000001" customHeight="1" x14ac:dyDescent="0.3">
      <c r="A201" s="87"/>
      <c r="B201" s="6"/>
      <c r="C201" s="7"/>
      <c r="D201" s="8"/>
      <c r="E201" s="8"/>
      <c r="F201" s="9"/>
      <c r="G201" s="53"/>
      <c r="H201" s="10"/>
      <c r="I201" s="10"/>
      <c r="J201" s="11">
        <f t="shared" si="5"/>
        <v>0</v>
      </c>
    </row>
    <row r="202" spans="1:10" ht="20.100000000000001" customHeight="1" x14ac:dyDescent="0.3">
      <c r="A202" s="86">
        <v>101</v>
      </c>
      <c r="B202" s="13"/>
      <c r="C202" s="14" t="s">
        <v>1642</v>
      </c>
      <c r="D202" s="15">
        <v>670800180</v>
      </c>
      <c r="E202" s="15"/>
      <c r="F202" s="16" t="s">
        <v>424</v>
      </c>
      <c r="G202" s="16" t="s">
        <v>1643</v>
      </c>
      <c r="H202" s="17">
        <v>1135</v>
      </c>
      <c r="I202" s="17">
        <v>2743</v>
      </c>
      <c r="J202" s="18">
        <f t="shared" si="5"/>
        <v>3113305</v>
      </c>
    </row>
    <row r="203" spans="1:10" ht="20.100000000000001" customHeight="1" x14ac:dyDescent="0.3">
      <c r="A203" s="86"/>
      <c r="B203" s="13"/>
      <c r="C203" s="14"/>
      <c r="D203" s="15"/>
      <c r="E203" s="15"/>
      <c r="F203" s="16"/>
      <c r="G203" s="16"/>
      <c r="H203" s="17"/>
      <c r="I203" s="17"/>
      <c r="J203" s="18">
        <f t="shared" si="5"/>
        <v>0</v>
      </c>
    </row>
    <row r="204" spans="1:10" ht="20.100000000000001" customHeight="1" x14ac:dyDescent="0.3">
      <c r="A204" s="87">
        <v>102</v>
      </c>
      <c r="B204" s="6"/>
      <c r="C204" s="7" t="s">
        <v>2096</v>
      </c>
      <c r="D204" s="8">
        <v>653003600</v>
      </c>
      <c r="E204" s="8"/>
      <c r="F204" s="9" t="s">
        <v>20</v>
      </c>
      <c r="G204" s="9" t="s">
        <v>1644</v>
      </c>
      <c r="H204" s="10">
        <v>527</v>
      </c>
      <c r="I204" s="10">
        <v>1512</v>
      </c>
      <c r="J204" s="11">
        <f t="shared" ref="J204:J217" si="6">H204*I204</f>
        <v>796824</v>
      </c>
    </row>
    <row r="205" spans="1:10" ht="20.100000000000001" customHeight="1" x14ac:dyDescent="0.3">
      <c r="A205" s="87"/>
      <c r="B205" s="6"/>
      <c r="C205" s="7"/>
      <c r="D205" s="8" t="s">
        <v>1645</v>
      </c>
      <c r="E205" s="8"/>
      <c r="F205" s="9" t="s">
        <v>1968</v>
      </c>
      <c r="G205" s="9" t="s">
        <v>1646</v>
      </c>
      <c r="H205" s="10">
        <v>688</v>
      </c>
      <c r="I205" s="10"/>
      <c r="J205" s="11">
        <f t="shared" si="6"/>
        <v>0</v>
      </c>
    </row>
    <row r="206" spans="1:10" ht="20.100000000000001" customHeight="1" x14ac:dyDescent="0.3">
      <c r="A206" s="86">
        <v>103</v>
      </c>
      <c r="B206" s="13"/>
      <c r="C206" s="14" t="s">
        <v>2097</v>
      </c>
      <c r="D206" s="15">
        <v>657202850</v>
      </c>
      <c r="E206" s="15"/>
      <c r="F206" s="16" t="s">
        <v>62</v>
      </c>
      <c r="G206" s="16" t="s">
        <v>1647</v>
      </c>
      <c r="H206" s="17">
        <v>676</v>
      </c>
      <c r="I206" s="17">
        <v>520</v>
      </c>
      <c r="J206" s="18">
        <f t="shared" si="6"/>
        <v>351520</v>
      </c>
    </row>
    <row r="207" spans="1:10" ht="20.100000000000001" customHeight="1" x14ac:dyDescent="0.3">
      <c r="A207" s="86"/>
      <c r="B207" s="13"/>
      <c r="C207" s="14"/>
      <c r="D207" s="15"/>
      <c r="E207" s="15"/>
      <c r="F207" s="16"/>
      <c r="G207" s="16"/>
      <c r="H207" s="17"/>
      <c r="I207" s="17"/>
      <c r="J207" s="18">
        <f t="shared" si="6"/>
        <v>0</v>
      </c>
    </row>
    <row r="208" spans="1:10" ht="20.100000000000001" customHeight="1" x14ac:dyDescent="0.3">
      <c r="A208" s="87">
        <v>104</v>
      </c>
      <c r="B208" s="6"/>
      <c r="C208" s="7" t="s">
        <v>2098</v>
      </c>
      <c r="D208" s="8">
        <v>657202860</v>
      </c>
      <c r="E208" s="8"/>
      <c r="F208" s="9" t="s">
        <v>62</v>
      </c>
      <c r="G208" s="9" t="s">
        <v>1648</v>
      </c>
      <c r="H208" s="10">
        <v>771</v>
      </c>
      <c r="I208" s="10">
        <v>1497</v>
      </c>
      <c r="J208" s="11">
        <f t="shared" si="6"/>
        <v>1154187</v>
      </c>
    </row>
    <row r="209" spans="1:10" ht="20.100000000000001" customHeight="1" x14ac:dyDescent="0.3">
      <c r="A209" s="87"/>
      <c r="B209" s="6"/>
      <c r="C209" s="7"/>
      <c r="D209" s="8"/>
      <c r="E209" s="8"/>
      <c r="F209" s="9"/>
      <c r="G209" s="9"/>
      <c r="H209" s="10"/>
      <c r="I209" s="10"/>
      <c r="J209" s="11">
        <f t="shared" si="6"/>
        <v>0</v>
      </c>
    </row>
    <row r="210" spans="1:10" ht="20.100000000000001" customHeight="1" x14ac:dyDescent="0.3">
      <c r="A210" s="86">
        <v>105</v>
      </c>
      <c r="B210" s="13"/>
      <c r="C210" s="14" t="s">
        <v>2099</v>
      </c>
      <c r="D210" s="15">
        <v>657202870</v>
      </c>
      <c r="E210" s="15"/>
      <c r="F210" s="16" t="s">
        <v>62</v>
      </c>
      <c r="G210" s="16" t="s">
        <v>1649</v>
      </c>
      <c r="H210" s="17">
        <v>910</v>
      </c>
      <c r="I210" s="17">
        <v>2614</v>
      </c>
      <c r="J210" s="18">
        <f t="shared" si="6"/>
        <v>2378740</v>
      </c>
    </row>
    <row r="211" spans="1:10" ht="20.100000000000001" customHeight="1" x14ac:dyDescent="0.3">
      <c r="A211" s="86"/>
      <c r="B211" s="13"/>
      <c r="C211" s="14"/>
      <c r="D211" s="15"/>
      <c r="E211" s="15"/>
      <c r="F211" s="16"/>
      <c r="G211" s="16"/>
      <c r="H211" s="17"/>
      <c r="I211" s="17"/>
      <c r="J211" s="18">
        <f t="shared" si="6"/>
        <v>0</v>
      </c>
    </row>
    <row r="212" spans="1:10" ht="20.100000000000001" customHeight="1" x14ac:dyDescent="0.3">
      <c r="A212" s="87">
        <v>106</v>
      </c>
      <c r="B212" s="6"/>
      <c r="C212" s="7" t="s">
        <v>2100</v>
      </c>
      <c r="D212" s="8" t="s">
        <v>1650</v>
      </c>
      <c r="E212" s="8"/>
      <c r="F212" s="9" t="s">
        <v>62</v>
      </c>
      <c r="G212" s="9" t="s">
        <v>1651</v>
      </c>
      <c r="H212" s="10">
        <v>1092</v>
      </c>
      <c r="I212" s="10">
        <v>3610</v>
      </c>
      <c r="J212" s="11">
        <f t="shared" si="6"/>
        <v>3942120</v>
      </c>
    </row>
    <row r="213" spans="1:10" ht="20.100000000000001" customHeight="1" x14ac:dyDescent="0.3">
      <c r="A213" s="87"/>
      <c r="B213" s="6"/>
      <c r="C213" s="7"/>
      <c r="D213" s="8"/>
      <c r="E213" s="8"/>
      <c r="F213" s="9"/>
      <c r="G213" s="9"/>
      <c r="H213" s="10"/>
      <c r="I213" s="10"/>
      <c r="J213" s="11">
        <f t="shared" si="6"/>
        <v>0</v>
      </c>
    </row>
    <row r="214" spans="1:10" ht="20.100000000000001" customHeight="1" x14ac:dyDescent="0.3">
      <c r="A214" s="86">
        <v>107</v>
      </c>
      <c r="B214" s="13"/>
      <c r="C214" s="14" t="s">
        <v>2101</v>
      </c>
      <c r="D214" s="15">
        <v>657202840</v>
      </c>
      <c r="E214" s="15"/>
      <c r="F214" s="16" t="s">
        <v>62</v>
      </c>
      <c r="G214" s="16" t="s">
        <v>1652</v>
      </c>
      <c r="H214" s="17">
        <v>305</v>
      </c>
      <c r="I214" s="17">
        <v>777</v>
      </c>
      <c r="J214" s="18">
        <f t="shared" si="6"/>
        <v>236985</v>
      </c>
    </row>
    <row r="215" spans="1:10" ht="20.100000000000001" customHeight="1" x14ac:dyDescent="0.3">
      <c r="A215" s="86"/>
      <c r="B215" s="13"/>
      <c r="C215" s="14"/>
      <c r="D215" s="15"/>
      <c r="E215" s="15"/>
      <c r="F215" s="16"/>
      <c r="G215" s="16"/>
      <c r="H215" s="17"/>
      <c r="I215" s="17"/>
      <c r="J215" s="18">
        <f t="shared" si="6"/>
        <v>0</v>
      </c>
    </row>
    <row r="216" spans="1:10" ht="20.100000000000001" customHeight="1" x14ac:dyDescent="0.3">
      <c r="A216" s="87">
        <v>108</v>
      </c>
      <c r="B216" s="6"/>
      <c r="C216" s="7" t="s">
        <v>2102</v>
      </c>
      <c r="D216" s="8">
        <v>657201130</v>
      </c>
      <c r="E216" s="8"/>
      <c r="F216" s="9" t="s">
        <v>62</v>
      </c>
      <c r="G216" s="9" t="s">
        <v>1653</v>
      </c>
      <c r="H216" s="10">
        <v>634</v>
      </c>
      <c r="I216" s="10">
        <v>3415</v>
      </c>
      <c r="J216" s="11">
        <f t="shared" si="6"/>
        <v>2165110</v>
      </c>
    </row>
    <row r="217" spans="1:10" ht="20.100000000000001" customHeight="1" x14ac:dyDescent="0.3">
      <c r="A217" s="87"/>
      <c r="B217" s="6"/>
      <c r="C217" s="7"/>
      <c r="D217" s="8"/>
      <c r="E217" s="9"/>
      <c r="F217" s="9"/>
      <c r="G217" s="9"/>
      <c r="H217" s="10"/>
      <c r="I217" s="10"/>
      <c r="J217" s="11">
        <f t="shared" si="6"/>
        <v>0</v>
      </c>
    </row>
    <row r="218" spans="1:10" ht="20.100000000000001" customHeight="1" thickBot="1" x14ac:dyDescent="0.35">
      <c r="A218" s="28"/>
      <c r="B218" s="29" t="s">
        <v>129</v>
      </c>
      <c r="C218" s="30"/>
      <c r="D218" s="31"/>
      <c r="E218" s="31"/>
      <c r="F218" s="32"/>
      <c r="G218" s="32"/>
      <c r="H218" s="32"/>
      <c r="I218" s="33">
        <f>SUM(I130:I215)</f>
        <v>103000</v>
      </c>
      <c r="J218" s="34">
        <f>SUM(J2:J217)</f>
        <v>277988437</v>
      </c>
    </row>
  </sheetData>
  <autoFilter ref="A1:J1"/>
  <mergeCells count="108">
    <mergeCell ref="A210:A211"/>
    <mergeCell ref="A212:A213"/>
    <mergeCell ref="A214:A215"/>
    <mergeCell ref="A216:A217"/>
    <mergeCell ref="A200:A201"/>
    <mergeCell ref="A202:A203"/>
    <mergeCell ref="A204:A205"/>
    <mergeCell ref="A206:A207"/>
    <mergeCell ref="A208:A209"/>
    <mergeCell ref="A190:A191"/>
    <mergeCell ref="A192:A193"/>
    <mergeCell ref="A194:A195"/>
    <mergeCell ref="A196:A197"/>
    <mergeCell ref="A198:A199"/>
    <mergeCell ref="A180:A181"/>
    <mergeCell ref="A182:A183"/>
    <mergeCell ref="A184:A185"/>
    <mergeCell ref="A186:A187"/>
    <mergeCell ref="A188:A189"/>
    <mergeCell ref="A170:A171"/>
    <mergeCell ref="A172:A173"/>
    <mergeCell ref="A174:A175"/>
    <mergeCell ref="A176:A177"/>
    <mergeCell ref="A178:A179"/>
    <mergeCell ref="A160:A161"/>
    <mergeCell ref="A162:A163"/>
    <mergeCell ref="A164:A165"/>
    <mergeCell ref="A166:A167"/>
    <mergeCell ref="A168:A169"/>
    <mergeCell ref="A150:A151"/>
    <mergeCell ref="A152:A153"/>
    <mergeCell ref="A154:A155"/>
    <mergeCell ref="A156:A157"/>
    <mergeCell ref="A158:A159"/>
    <mergeCell ref="A140:A141"/>
    <mergeCell ref="A142:A143"/>
    <mergeCell ref="A144:A145"/>
    <mergeCell ref="A146:A147"/>
    <mergeCell ref="A148:A149"/>
    <mergeCell ref="A134:A135"/>
    <mergeCell ref="A136:A137"/>
    <mergeCell ref="A138:A139"/>
    <mergeCell ref="A124:A125"/>
    <mergeCell ref="A126:A127"/>
    <mergeCell ref="A128:A129"/>
    <mergeCell ref="A130:A131"/>
    <mergeCell ref="A132:A133"/>
    <mergeCell ref="A114:A115"/>
    <mergeCell ref="A116:A117"/>
    <mergeCell ref="A118:A119"/>
    <mergeCell ref="A120:A121"/>
    <mergeCell ref="A122:A123"/>
    <mergeCell ref="A104:A105"/>
    <mergeCell ref="A106:A107"/>
    <mergeCell ref="A108:A109"/>
    <mergeCell ref="A110:A111"/>
    <mergeCell ref="A112:A113"/>
    <mergeCell ref="A94:A95"/>
    <mergeCell ref="A96:A97"/>
    <mergeCell ref="A98:A99"/>
    <mergeCell ref="A100:A101"/>
    <mergeCell ref="A102:A103"/>
    <mergeCell ref="A52:A53"/>
    <mergeCell ref="A54:A55"/>
    <mergeCell ref="A56:A57"/>
    <mergeCell ref="A58:A59"/>
    <mergeCell ref="A78:A79"/>
    <mergeCell ref="A80:A81"/>
    <mergeCell ref="A66:A67"/>
    <mergeCell ref="A68:A69"/>
    <mergeCell ref="A70:A71"/>
    <mergeCell ref="A72:A73"/>
    <mergeCell ref="A74:A75"/>
    <mergeCell ref="A76:A77"/>
    <mergeCell ref="A64:A65"/>
    <mergeCell ref="A32:A33"/>
    <mergeCell ref="A34:A35"/>
    <mergeCell ref="A36:A37"/>
    <mergeCell ref="A38:A39"/>
    <mergeCell ref="A42:A43"/>
    <mergeCell ref="A44:A45"/>
    <mergeCell ref="A46:A47"/>
    <mergeCell ref="A48:A49"/>
    <mergeCell ref="A50:A51"/>
    <mergeCell ref="A16:A17"/>
    <mergeCell ref="A2:A3"/>
    <mergeCell ref="A4:A5"/>
    <mergeCell ref="A6:A7"/>
    <mergeCell ref="A8:A9"/>
    <mergeCell ref="A10:A11"/>
    <mergeCell ref="A12:A13"/>
    <mergeCell ref="A14:A15"/>
    <mergeCell ref="A92:A93"/>
    <mergeCell ref="A82:A83"/>
    <mergeCell ref="A84:A85"/>
    <mergeCell ref="A86:A87"/>
    <mergeCell ref="A88:A89"/>
    <mergeCell ref="A90:A91"/>
    <mergeCell ref="A60:A61"/>
    <mergeCell ref="A62:A63"/>
    <mergeCell ref="A40:A41"/>
    <mergeCell ref="A18:A19"/>
    <mergeCell ref="A20:A21"/>
    <mergeCell ref="A22:A23"/>
    <mergeCell ref="A24:A25"/>
    <mergeCell ref="A26:A27"/>
    <mergeCell ref="A28:A29"/>
    <mergeCell ref="A30:A31"/>
  </mergeCells>
  <phoneticPr fontId="2" type="noConversion"/>
  <pageMargins left="0.70866141732283472" right="0.70866141732283472" top="0.74803149606299213" bottom="0.74803149606299213" header="0.31496062992125984" footer="0.31496062992125984"/>
  <pageSetup paperSize="9" scale="9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2"/>
  <sheetViews>
    <sheetView workbookViewId="0">
      <pane ySplit="1" topLeftCell="A547" activePane="bottomLeft" state="frozen"/>
      <selection activeCell="G1" sqref="G1:G1048576"/>
      <selection pane="bottomLeft" activeCell="K279" sqref="K279"/>
    </sheetView>
  </sheetViews>
  <sheetFormatPr defaultRowHeight="20.100000000000001" customHeight="1" x14ac:dyDescent="0.3"/>
  <cols>
    <col min="1" max="1" width="4.75" style="35" bestFit="1" customWidth="1"/>
    <col min="2" max="2" width="10.5" style="35" hidden="1" customWidth="1"/>
    <col min="3" max="3" width="30" style="36" customWidth="1"/>
    <col min="4" max="4" width="11.125" style="37" customWidth="1"/>
    <col min="5" max="5" width="7.875" style="37" customWidth="1"/>
    <col min="6" max="6" width="12.875" style="38" customWidth="1"/>
    <col min="7" max="7" width="24.875" style="38" customWidth="1"/>
    <col min="8" max="8" width="12" style="38" bestFit="1" customWidth="1"/>
    <col min="9" max="9" width="9.75" style="39" bestFit="1" customWidth="1"/>
    <col min="10" max="10" width="11.375" style="39" bestFit="1" customWidth="1"/>
    <col min="11" max="16384" width="9" style="19"/>
  </cols>
  <sheetData>
    <row r="1" spans="1:12" s="26" customFormat="1" ht="30" customHeight="1" x14ac:dyDescent="0.3">
      <c r="A1" s="20" t="s">
        <v>8</v>
      </c>
      <c r="B1" s="21" t="s">
        <v>9</v>
      </c>
      <c r="C1" s="22" t="s">
        <v>10</v>
      </c>
      <c r="D1" s="23" t="s">
        <v>11</v>
      </c>
      <c r="E1" s="23" t="s">
        <v>12</v>
      </c>
      <c r="F1" s="23" t="s">
        <v>13</v>
      </c>
      <c r="G1" s="23" t="s">
        <v>14</v>
      </c>
      <c r="H1" s="23" t="s">
        <v>15</v>
      </c>
      <c r="I1" s="24" t="s">
        <v>16</v>
      </c>
      <c r="J1" s="25" t="s">
        <v>3</v>
      </c>
    </row>
    <row r="2" spans="1:12" ht="20.100000000000001" customHeight="1" x14ac:dyDescent="0.3">
      <c r="A2" s="90">
        <v>1</v>
      </c>
      <c r="B2" s="13"/>
      <c r="C2" s="14" t="s">
        <v>2132</v>
      </c>
      <c r="D2" s="15" t="s">
        <v>551</v>
      </c>
      <c r="E2" s="15" t="s">
        <v>93</v>
      </c>
      <c r="F2" s="16" t="s">
        <v>507</v>
      </c>
      <c r="G2" s="16" t="s">
        <v>552</v>
      </c>
      <c r="H2" s="17">
        <v>21</v>
      </c>
      <c r="I2" s="17">
        <v>2168</v>
      </c>
      <c r="J2" s="18">
        <f t="shared" ref="J2:J63" si="0">H2*I2</f>
        <v>45528</v>
      </c>
      <c r="L2" s="27"/>
    </row>
    <row r="3" spans="1:12" ht="20.100000000000001" customHeight="1" x14ac:dyDescent="0.3">
      <c r="A3" s="91"/>
      <c r="B3" s="13"/>
      <c r="C3" s="14"/>
      <c r="D3" s="15"/>
      <c r="E3" s="15"/>
      <c r="F3" s="16"/>
      <c r="G3" s="16" t="s">
        <v>124</v>
      </c>
      <c r="H3" s="17">
        <v>0</v>
      </c>
      <c r="I3" s="17"/>
      <c r="J3" s="18">
        <f t="shared" si="0"/>
        <v>0</v>
      </c>
      <c r="L3" s="27"/>
    </row>
    <row r="4" spans="1:12" ht="20.100000000000001" customHeight="1" x14ac:dyDescent="0.3">
      <c r="A4" s="88">
        <v>2</v>
      </c>
      <c r="B4" s="6"/>
      <c r="C4" s="7" t="s">
        <v>553</v>
      </c>
      <c r="D4" s="8" t="s">
        <v>554</v>
      </c>
      <c r="E4" s="8" t="s">
        <v>93</v>
      </c>
      <c r="F4" s="9" t="s">
        <v>555</v>
      </c>
      <c r="G4" s="9" t="s">
        <v>556</v>
      </c>
      <c r="H4" s="10">
        <v>164</v>
      </c>
      <c r="I4" s="10">
        <v>8223</v>
      </c>
      <c r="J4" s="11">
        <f t="shared" si="0"/>
        <v>1348572</v>
      </c>
      <c r="L4" s="27"/>
    </row>
    <row r="5" spans="1:12" ht="20.100000000000001" customHeight="1" x14ac:dyDescent="0.3">
      <c r="A5" s="89"/>
      <c r="B5" s="6"/>
      <c r="C5" s="7"/>
      <c r="D5" s="8" t="s">
        <v>557</v>
      </c>
      <c r="E5" s="8" t="s">
        <v>93</v>
      </c>
      <c r="F5" s="9" t="s">
        <v>280</v>
      </c>
      <c r="G5" s="9" t="s">
        <v>558</v>
      </c>
      <c r="H5" s="10">
        <v>205</v>
      </c>
      <c r="I5" s="10"/>
      <c r="J5" s="11">
        <f t="shared" si="0"/>
        <v>0</v>
      </c>
      <c r="L5" s="27"/>
    </row>
    <row r="6" spans="1:12" ht="20.100000000000001" customHeight="1" x14ac:dyDescent="0.3">
      <c r="A6" s="90">
        <v>3</v>
      </c>
      <c r="B6" s="13"/>
      <c r="C6" s="14" t="s">
        <v>559</v>
      </c>
      <c r="D6" s="15">
        <v>642102570</v>
      </c>
      <c r="E6" s="15" t="s">
        <v>93</v>
      </c>
      <c r="F6" s="16" t="s">
        <v>524</v>
      </c>
      <c r="G6" s="16" t="s">
        <v>2023</v>
      </c>
      <c r="H6" s="17">
        <v>15</v>
      </c>
      <c r="I6" s="17">
        <v>7238</v>
      </c>
      <c r="J6" s="18">
        <f t="shared" si="0"/>
        <v>108570</v>
      </c>
      <c r="L6" s="27"/>
    </row>
    <row r="7" spans="1:12" ht="20.100000000000001" customHeight="1" x14ac:dyDescent="0.3">
      <c r="A7" s="91"/>
      <c r="B7" s="13"/>
      <c r="C7" s="14"/>
      <c r="D7" s="15"/>
      <c r="E7" s="15"/>
      <c r="F7" s="16"/>
      <c r="G7" s="16" t="s">
        <v>124</v>
      </c>
      <c r="H7" s="17">
        <v>0</v>
      </c>
      <c r="I7" s="17"/>
      <c r="J7" s="18">
        <f t="shared" si="0"/>
        <v>0</v>
      </c>
      <c r="L7" s="27"/>
    </row>
    <row r="8" spans="1:12" ht="20.100000000000001" customHeight="1" x14ac:dyDescent="0.3">
      <c r="A8" s="88">
        <v>4</v>
      </c>
      <c r="B8" s="6"/>
      <c r="C8" s="7" t="s">
        <v>2024</v>
      </c>
      <c r="D8" s="8">
        <v>642201300</v>
      </c>
      <c r="E8" s="8"/>
      <c r="F8" s="9" t="s">
        <v>546</v>
      </c>
      <c r="G8" s="9" t="s">
        <v>560</v>
      </c>
      <c r="H8" s="10">
        <v>54</v>
      </c>
      <c r="I8" s="10">
        <v>6359</v>
      </c>
      <c r="J8" s="11">
        <f t="shared" si="0"/>
        <v>343386</v>
      </c>
      <c r="L8" s="27"/>
    </row>
    <row r="9" spans="1:12" ht="20.100000000000001" customHeight="1" x14ac:dyDescent="0.3">
      <c r="A9" s="89"/>
      <c r="B9" s="6"/>
      <c r="C9" s="7"/>
      <c r="D9" s="8">
        <v>654000320</v>
      </c>
      <c r="E9" s="8"/>
      <c r="F9" s="9" t="s">
        <v>561</v>
      </c>
      <c r="G9" s="9" t="s">
        <v>562</v>
      </c>
      <c r="H9" s="10">
        <v>54</v>
      </c>
      <c r="I9" s="10"/>
      <c r="J9" s="11">
        <f t="shared" si="0"/>
        <v>0</v>
      </c>
      <c r="L9" s="27"/>
    </row>
    <row r="10" spans="1:12" ht="20.100000000000001" customHeight="1" x14ac:dyDescent="0.3">
      <c r="A10" s="90">
        <v>5</v>
      </c>
      <c r="B10" s="13"/>
      <c r="C10" s="14" t="s">
        <v>563</v>
      </c>
      <c r="D10" s="15" t="s">
        <v>564</v>
      </c>
      <c r="E10" s="15" t="s">
        <v>93</v>
      </c>
      <c r="F10" s="16" t="s">
        <v>565</v>
      </c>
      <c r="G10" s="16" t="s">
        <v>566</v>
      </c>
      <c r="H10" s="17">
        <v>75</v>
      </c>
      <c r="I10" s="17">
        <v>301</v>
      </c>
      <c r="J10" s="18">
        <f t="shared" si="0"/>
        <v>22575</v>
      </c>
      <c r="L10" s="27"/>
    </row>
    <row r="11" spans="1:12" ht="20.100000000000001" customHeight="1" x14ac:dyDescent="0.3">
      <c r="A11" s="91"/>
      <c r="B11" s="13"/>
      <c r="C11" s="14"/>
      <c r="D11" s="15" t="s">
        <v>567</v>
      </c>
      <c r="E11" s="15" t="s">
        <v>93</v>
      </c>
      <c r="F11" s="16" t="s">
        <v>568</v>
      </c>
      <c r="G11" s="16" t="s">
        <v>569</v>
      </c>
      <c r="H11" s="17">
        <v>75</v>
      </c>
      <c r="I11" s="17"/>
      <c r="J11" s="18">
        <f t="shared" si="0"/>
        <v>0</v>
      </c>
      <c r="L11" s="27"/>
    </row>
    <row r="12" spans="1:12" ht="20.100000000000001" customHeight="1" x14ac:dyDescent="0.3">
      <c r="A12" s="88">
        <v>6</v>
      </c>
      <c r="B12" s="6"/>
      <c r="C12" s="7" t="s">
        <v>570</v>
      </c>
      <c r="D12" s="8">
        <v>640000090</v>
      </c>
      <c r="E12" s="8" t="s">
        <v>93</v>
      </c>
      <c r="F12" s="9" t="s">
        <v>2078</v>
      </c>
      <c r="G12" s="9" t="s">
        <v>571</v>
      </c>
      <c r="H12" s="10">
        <v>36</v>
      </c>
      <c r="I12" s="10">
        <v>586</v>
      </c>
      <c r="J12" s="11">
        <f t="shared" si="0"/>
        <v>21096</v>
      </c>
      <c r="L12" s="27"/>
    </row>
    <row r="13" spans="1:12" ht="20.100000000000001" customHeight="1" x14ac:dyDescent="0.3">
      <c r="A13" s="89"/>
      <c r="B13" s="6"/>
      <c r="C13" s="7"/>
      <c r="D13" s="8"/>
      <c r="E13" s="8"/>
      <c r="F13" s="9"/>
      <c r="G13" s="9" t="s">
        <v>124</v>
      </c>
      <c r="H13" s="10">
        <v>0</v>
      </c>
      <c r="I13" s="10"/>
      <c r="J13" s="11">
        <f t="shared" si="0"/>
        <v>0</v>
      </c>
      <c r="L13" s="27"/>
    </row>
    <row r="14" spans="1:12" ht="20.100000000000001" customHeight="1" x14ac:dyDescent="0.3">
      <c r="A14" s="90">
        <v>7</v>
      </c>
      <c r="B14" s="13"/>
      <c r="C14" s="14" t="s">
        <v>572</v>
      </c>
      <c r="D14" s="15" t="s">
        <v>573</v>
      </c>
      <c r="E14" s="15" t="s">
        <v>93</v>
      </c>
      <c r="F14" s="16" t="s">
        <v>555</v>
      </c>
      <c r="G14" s="16" t="s">
        <v>574</v>
      </c>
      <c r="H14" s="17">
        <v>24</v>
      </c>
      <c r="I14" s="17">
        <v>562</v>
      </c>
      <c r="J14" s="18">
        <f t="shared" si="0"/>
        <v>13488</v>
      </c>
      <c r="L14" s="27"/>
    </row>
    <row r="15" spans="1:12" ht="20.100000000000001" customHeight="1" x14ac:dyDescent="0.3">
      <c r="A15" s="91"/>
      <c r="B15" s="13"/>
      <c r="C15" s="14"/>
      <c r="D15" s="15"/>
      <c r="E15" s="15"/>
      <c r="F15" s="16"/>
      <c r="G15" s="16" t="s">
        <v>124</v>
      </c>
      <c r="H15" s="17">
        <v>0</v>
      </c>
      <c r="I15" s="17"/>
      <c r="J15" s="18">
        <f t="shared" si="0"/>
        <v>0</v>
      </c>
      <c r="L15" s="27"/>
    </row>
    <row r="16" spans="1:12" ht="20.100000000000001" customHeight="1" x14ac:dyDescent="0.3">
      <c r="A16" s="88">
        <v>8</v>
      </c>
      <c r="B16" s="6"/>
      <c r="C16" s="7" t="s">
        <v>575</v>
      </c>
      <c r="D16" s="8" t="s">
        <v>576</v>
      </c>
      <c r="E16" s="8" t="s">
        <v>93</v>
      </c>
      <c r="F16" s="9" t="s">
        <v>524</v>
      </c>
      <c r="G16" s="9" t="s">
        <v>577</v>
      </c>
      <c r="H16" s="10">
        <v>94</v>
      </c>
      <c r="I16" s="10">
        <v>516</v>
      </c>
      <c r="J16" s="11">
        <f t="shared" si="0"/>
        <v>48504</v>
      </c>
      <c r="L16" s="27"/>
    </row>
    <row r="17" spans="1:12" ht="20.100000000000001" customHeight="1" x14ac:dyDescent="0.3">
      <c r="A17" s="89"/>
      <c r="B17" s="6"/>
      <c r="C17" s="7"/>
      <c r="D17" s="8" t="s">
        <v>578</v>
      </c>
      <c r="E17" s="8" t="s">
        <v>93</v>
      </c>
      <c r="F17" s="9" t="s">
        <v>36</v>
      </c>
      <c r="G17" s="9" t="s">
        <v>579</v>
      </c>
      <c r="H17" s="10">
        <v>209</v>
      </c>
      <c r="I17" s="10"/>
      <c r="J17" s="11">
        <f t="shared" si="0"/>
        <v>0</v>
      </c>
      <c r="L17" s="27"/>
    </row>
    <row r="18" spans="1:12" ht="20.100000000000001" customHeight="1" x14ac:dyDescent="0.3">
      <c r="A18" s="90">
        <v>9</v>
      </c>
      <c r="B18" s="13"/>
      <c r="C18" s="14" t="s">
        <v>580</v>
      </c>
      <c r="D18" s="15">
        <v>653801510</v>
      </c>
      <c r="E18" s="15" t="s">
        <v>93</v>
      </c>
      <c r="F18" s="16" t="s">
        <v>581</v>
      </c>
      <c r="G18" s="16" t="s">
        <v>2025</v>
      </c>
      <c r="H18" s="17">
        <v>13</v>
      </c>
      <c r="I18" s="17">
        <v>4662</v>
      </c>
      <c r="J18" s="18">
        <f t="shared" si="0"/>
        <v>60606</v>
      </c>
      <c r="L18" s="27"/>
    </row>
    <row r="19" spans="1:12" ht="20.100000000000001" customHeight="1" x14ac:dyDescent="0.3">
      <c r="A19" s="91"/>
      <c r="B19" s="13"/>
      <c r="C19" s="14"/>
      <c r="D19" s="15" t="s">
        <v>582</v>
      </c>
      <c r="E19" s="15" t="s">
        <v>93</v>
      </c>
      <c r="F19" s="16" t="s">
        <v>583</v>
      </c>
      <c r="G19" s="16" t="s">
        <v>584</v>
      </c>
      <c r="H19" s="17">
        <v>13</v>
      </c>
      <c r="I19" s="17"/>
      <c r="J19" s="18">
        <f t="shared" si="0"/>
        <v>0</v>
      </c>
      <c r="L19" s="27"/>
    </row>
    <row r="20" spans="1:12" ht="20.100000000000001" customHeight="1" x14ac:dyDescent="0.3">
      <c r="A20" s="88">
        <v>10</v>
      </c>
      <c r="B20" s="6"/>
      <c r="C20" s="7" t="s">
        <v>586</v>
      </c>
      <c r="D20" s="8" t="s">
        <v>587</v>
      </c>
      <c r="E20" s="8" t="s">
        <v>93</v>
      </c>
      <c r="F20" s="9" t="s">
        <v>85</v>
      </c>
      <c r="G20" s="9" t="s">
        <v>588</v>
      </c>
      <c r="H20" s="10">
        <v>49</v>
      </c>
      <c r="I20" s="10">
        <v>9323</v>
      </c>
      <c r="J20" s="11">
        <f t="shared" si="0"/>
        <v>456827</v>
      </c>
      <c r="L20" s="27"/>
    </row>
    <row r="21" spans="1:12" ht="20.100000000000001" customHeight="1" x14ac:dyDescent="0.3">
      <c r="A21" s="89"/>
      <c r="B21" s="6"/>
      <c r="C21" s="7"/>
      <c r="D21" s="8"/>
      <c r="E21" s="8"/>
      <c r="F21" s="9"/>
      <c r="G21" s="9"/>
      <c r="H21" s="10"/>
      <c r="I21" s="10"/>
      <c r="J21" s="11">
        <f t="shared" si="0"/>
        <v>0</v>
      </c>
      <c r="L21" s="27"/>
    </row>
    <row r="22" spans="1:12" ht="20.100000000000001" customHeight="1" x14ac:dyDescent="0.3">
      <c r="A22" s="90">
        <v>11</v>
      </c>
      <c r="B22" s="13"/>
      <c r="C22" s="14" t="s">
        <v>2026</v>
      </c>
      <c r="D22" s="15">
        <v>647801010</v>
      </c>
      <c r="E22" s="15" t="s">
        <v>93</v>
      </c>
      <c r="F22" s="16" t="s">
        <v>103</v>
      </c>
      <c r="G22" s="16" t="s">
        <v>591</v>
      </c>
      <c r="H22" s="17">
        <v>30</v>
      </c>
      <c r="I22" s="17">
        <v>38</v>
      </c>
      <c r="J22" s="18">
        <f t="shared" si="0"/>
        <v>1140</v>
      </c>
      <c r="L22" s="27"/>
    </row>
    <row r="23" spans="1:12" ht="20.100000000000001" customHeight="1" x14ac:dyDescent="0.3">
      <c r="A23" s="91"/>
      <c r="B23" s="13"/>
      <c r="C23" s="14"/>
      <c r="D23" s="15"/>
      <c r="E23" s="15"/>
      <c r="F23" s="16"/>
      <c r="G23" s="16" t="s">
        <v>124</v>
      </c>
      <c r="H23" s="17">
        <v>0</v>
      </c>
      <c r="I23" s="17"/>
      <c r="J23" s="18">
        <f t="shared" si="0"/>
        <v>0</v>
      </c>
      <c r="L23" s="27"/>
    </row>
    <row r="24" spans="1:12" ht="20.100000000000001" customHeight="1" x14ac:dyDescent="0.3">
      <c r="A24" s="88">
        <v>12</v>
      </c>
      <c r="B24" s="6"/>
      <c r="C24" s="7" t="s">
        <v>592</v>
      </c>
      <c r="D24" s="8" t="s">
        <v>593</v>
      </c>
      <c r="E24" s="8" t="s">
        <v>93</v>
      </c>
      <c r="F24" s="9" t="s">
        <v>524</v>
      </c>
      <c r="G24" s="9" t="s">
        <v>594</v>
      </c>
      <c r="H24" s="10">
        <v>10</v>
      </c>
      <c r="I24" s="10">
        <v>1020</v>
      </c>
      <c r="J24" s="11">
        <f t="shared" si="0"/>
        <v>10200</v>
      </c>
      <c r="L24" s="27"/>
    </row>
    <row r="25" spans="1:12" ht="20.100000000000001" customHeight="1" x14ac:dyDescent="0.3">
      <c r="A25" s="89"/>
      <c r="B25" s="6"/>
      <c r="C25" s="7"/>
      <c r="D25" s="8"/>
      <c r="E25" s="8"/>
      <c r="F25" s="9"/>
      <c r="G25" s="9" t="s">
        <v>124</v>
      </c>
      <c r="H25" s="10">
        <v>0</v>
      </c>
      <c r="I25" s="10"/>
      <c r="J25" s="11">
        <f t="shared" si="0"/>
        <v>0</v>
      </c>
      <c r="L25" s="27"/>
    </row>
    <row r="26" spans="1:12" ht="20.100000000000001" customHeight="1" x14ac:dyDescent="0.3">
      <c r="A26" s="90">
        <v>13</v>
      </c>
      <c r="B26" s="13"/>
      <c r="C26" s="14" t="s">
        <v>595</v>
      </c>
      <c r="D26" s="15" t="s">
        <v>596</v>
      </c>
      <c r="E26" s="15" t="s">
        <v>93</v>
      </c>
      <c r="F26" s="16" t="s">
        <v>524</v>
      </c>
      <c r="G26" s="16" t="s">
        <v>597</v>
      </c>
      <c r="H26" s="17">
        <v>15</v>
      </c>
      <c r="I26" s="17">
        <v>1071</v>
      </c>
      <c r="J26" s="18">
        <f t="shared" si="0"/>
        <v>16065</v>
      </c>
      <c r="L26" s="27"/>
    </row>
    <row r="27" spans="1:12" ht="20.100000000000001" customHeight="1" x14ac:dyDescent="0.3">
      <c r="A27" s="91"/>
      <c r="B27" s="13"/>
      <c r="C27" s="14"/>
      <c r="D27" s="15"/>
      <c r="E27" s="15"/>
      <c r="F27" s="16"/>
      <c r="G27" s="16" t="s">
        <v>124</v>
      </c>
      <c r="H27" s="17">
        <v>0</v>
      </c>
      <c r="I27" s="17"/>
      <c r="J27" s="18">
        <f t="shared" si="0"/>
        <v>0</v>
      </c>
      <c r="L27" s="27"/>
    </row>
    <row r="28" spans="1:12" ht="20.100000000000001" customHeight="1" x14ac:dyDescent="0.3">
      <c r="A28" s="88">
        <v>14</v>
      </c>
      <c r="B28" s="6"/>
      <c r="C28" s="7" t="s">
        <v>598</v>
      </c>
      <c r="D28" s="8">
        <v>642201350</v>
      </c>
      <c r="E28" s="8" t="s">
        <v>93</v>
      </c>
      <c r="F28" s="9" t="s">
        <v>546</v>
      </c>
      <c r="G28" s="9" t="s">
        <v>2027</v>
      </c>
      <c r="H28" s="10">
        <v>26</v>
      </c>
      <c r="I28" s="10">
        <v>4011</v>
      </c>
      <c r="J28" s="11">
        <f t="shared" si="0"/>
        <v>104286</v>
      </c>
      <c r="L28" s="27"/>
    </row>
    <row r="29" spans="1:12" ht="20.100000000000001" customHeight="1" x14ac:dyDescent="0.3">
      <c r="A29" s="89"/>
      <c r="B29" s="6"/>
      <c r="C29" s="7"/>
      <c r="D29" s="8" t="s">
        <v>599</v>
      </c>
      <c r="E29" s="8" t="s">
        <v>93</v>
      </c>
      <c r="F29" s="9" t="s">
        <v>600</v>
      </c>
      <c r="G29" s="9" t="s">
        <v>601</v>
      </c>
      <c r="H29" s="10">
        <v>26</v>
      </c>
      <c r="I29" s="10"/>
      <c r="J29" s="11">
        <f t="shared" si="0"/>
        <v>0</v>
      </c>
      <c r="L29" s="27"/>
    </row>
    <row r="30" spans="1:12" ht="20.100000000000001" customHeight="1" x14ac:dyDescent="0.3">
      <c r="A30" s="90">
        <v>15</v>
      </c>
      <c r="B30" s="13"/>
      <c r="C30" s="14" t="s">
        <v>602</v>
      </c>
      <c r="D30" s="15">
        <v>642201340</v>
      </c>
      <c r="E30" s="15" t="s">
        <v>93</v>
      </c>
      <c r="F30" s="16" t="s">
        <v>546</v>
      </c>
      <c r="G30" s="16" t="s">
        <v>2028</v>
      </c>
      <c r="H30" s="17">
        <v>35</v>
      </c>
      <c r="I30" s="17">
        <v>3846</v>
      </c>
      <c r="J30" s="18">
        <f t="shared" si="0"/>
        <v>134610</v>
      </c>
      <c r="L30" s="27"/>
    </row>
    <row r="31" spans="1:12" ht="20.100000000000001" customHeight="1" x14ac:dyDescent="0.3">
      <c r="A31" s="91"/>
      <c r="B31" s="13"/>
      <c r="C31" s="14"/>
      <c r="D31" s="15" t="s">
        <v>603</v>
      </c>
      <c r="E31" s="15" t="s">
        <v>93</v>
      </c>
      <c r="F31" s="16" t="s">
        <v>600</v>
      </c>
      <c r="G31" s="16" t="s">
        <v>604</v>
      </c>
      <c r="H31" s="17">
        <v>30</v>
      </c>
      <c r="I31" s="17"/>
      <c r="J31" s="18">
        <f t="shared" si="0"/>
        <v>0</v>
      </c>
      <c r="L31" s="27"/>
    </row>
    <row r="32" spans="1:12" ht="20.100000000000001" customHeight="1" x14ac:dyDescent="0.3">
      <c r="A32" s="88">
        <v>16</v>
      </c>
      <c r="B32" s="6"/>
      <c r="C32" s="7" t="s">
        <v>605</v>
      </c>
      <c r="D32" s="8">
        <v>642200680</v>
      </c>
      <c r="E32" s="8" t="s">
        <v>93</v>
      </c>
      <c r="F32" s="9" t="s">
        <v>546</v>
      </c>
      <c r="G32" s="9" t="s">
        <v>2029</v>
      </c>
      <c r="H32" s="10">
        <v>39</v>
      </c>
      <c r="I32" s="10">
        <v>1791</v>
      </c>
      <c r="J32" s="11">
        <f t="shared" si="0"/>
        <v>69849</v>
      </c>
      <c r="L32" s="27"/>
    </row>
    <row r="33" spans="1:12" ht="20.100000000000001" customHeight="1" x14ac:dyDescent="0.3">
      <c r="A33" s="89"/>
      <c r="B33" s="6"/>
      <c r="C33" s="7"/>
      <c r="D33" s="8"/>
      <c r="E33" s="8"/>
      <c r="F33" s="9"/>
      <c r="G33" s="9" t="s">
        <v>124</v>
      </c>
      <c r="H33" s="10"/>
      <c r="I33" s="10"/>
      <c r="J33" s="11">
        <f t="shared" si="0"/>
        <v>0</v>
      </c>
      <c r="L33" s="27"/>
    </row>
    <row r="34" spans="1:12" ht="20.100000000000001" customHeight="1" x14ac:dyDescent="0.3">
      <c r="A34" s="90">
        <v>17</v>
      </c>
      <c r="B34" s="13"/>
      <c r="C34" s="14" t="s">
        <v>606</v>
      </c>
      <c r="D34" s="15">
        <v>640002760</v>
      </c>
      <c r="E34" s="15" t="s">
        <v>93</v>
      </c>
      <c r="F34" s="16" t="s">
        <v>2030</v>
      </c>
      <c r="G34" s="16" t="s">
        <v>607</v>
      </c>
      <c r="H34" s="17">
        <v>73</v>
      </c>
      <c r="I34" s="17">
        <v>5080</v>
      </c>
      <c r="J34" s="18">
        <f t="shared" si="0"/>
        <v>370840</v>
      </c>
      <c r="L34" s="27"/>
    </row>
    <row r="35" spans="1:12" ht="20.100000000000001" customHeight="1" x14ac:dyDescent="0.3">
      <c r="A35" s="91"/>
      <c r="B35" s="13"/>
      <c r="C35" s="14"/>
      <c r="D35" s="15"/>
      <c r="E35" s="15"/>
      <c r="F35" s="16"/>
      <c r="G35" s="16" t="s">
        <v>124</v>
      </c>
      <c r="H35" s="17">
        <v>0</v>
      </c>
      <c r="I35" s="17"/>
      <c r="J35" s="18">
        <f t="shared" si="0"/>
        <v>0</v>
      </c>
      <c r="L35" s="27"/>
    </row>
    <row r="36" spans="1:12" ht="20.100000000000001" customHeight="1" x14ac:dyDescent="0.3">
      <c r="A36" s="88">
        <v>18</v>
      </c>
      <c r="B36" s="6"/>
      <c r="C36" s="7" t="s">
        <v>608</v>
      </c>
      <c r="D36" s="8" t="s">
        <v>609</v>
      </c>
      <c r="E36" s="8" t="s">
        <v>93</v>
      </c>
      <c r="F36" s="9" t="s">
        <v>610</v>
      </c>
      <c r="G36" s="9" t="s">
        <v>611</v>
      </c>
      <c r="H36" s="10">
        <v>49</v>
      </c>
      <c r="I36" s="10">
        <v>3546</v>
      </c>
      <c r="J36" s="11">
        <f t="shared" si="0"/>
        <v>173754</v>
      </c>
      <c r="L36" s="27"/>
    </row>
    <row r="37" spans="1:12" ht="20.100000000000001" customHeight="1" x14ac:dyDescent="0.3">
      <c r="A37" s="89"/>
      <c r="B37" s="6"/>
      <c r="C37" s="7"/>
      <c r="D37" s="8"/>
      <c r="E37" s="8"/>
      <c r="F37" s="9"/>
      <c r="G37" s="9" t="s">
        <v>124</v>
      </c>
      <c r="H37" s="10">
        <v>0</v>
      </c>
      <c r="I37" s="10"/>
      <c r="J37" s="11">
        <f t="shared" si="0"/>
        <v>0</v>
      </c>
      <c r="L37" s="27"/>
    </row>
    <row r="38" spans="1:12" ht="20.100000000000001" customHeight="1" x14ac:dyDescent="0.3">
      <c r="A38" s="90">
        <v>19</v>
      </c>
      <c r="B38" s="13"/>
      <c r="C38" s="14" t="s">
        <v>612</v>
      </c>
      <c r="D38" s="15" t="s">
        <v>613</v>
      </c>
      <c r="E38" s="15" t="s">
        <v>93</v>
      </c>
      <c r="F38" s="16" t="s">
        <v>524</v>
      </c>
      <c r="G38" s="16" t="s">
        <v>614</v>
      </c>
      <c r="H38" s="17">
        <v>115</v>
      </c>
      <c r="I38" s="17">
        <v>202</v>
      </c>
      <c r="J38" s="18">
        <f t="shared" si="0"/>
        <v>23230</v>
      </c>
      <c r="L38" s="27"/>
    </row>
    <row r="39" spans="1:12" ht="20.100000000000001" customHeight="1" x14ac:dyDescent="0.3">
      <c r="A39" s="91"/>
      <c r="B39" s="13"/>
      <c r="C39" s="14"/>
      <c r="D39" s="15"/>
      <c r="E39" s="15"/>
      <c r="F39" s="16"/>
      <c r="G39" s="16" t="s">
        <v>124</v>
      </c>
      <c r="H39" s="17">
        <v>0</v>
      </c>
      <c r="I39" s="17"/>
      <c r="J39" s="18">
        <f t="shared" si="0"/>
        <v>0</v>
      </c>
      <c r="L39" s="27"/>
    </row>
    <row r="40" spans="1:12" ht="20.100000000000001" customHeight="1" x14ac:dyDescent="0.3">
      <c r="A40" s="88">
        <v>20</v>
      </c>
      <c r="B40" s="6"/>
      <c r="C40" s="7" t="s">
        <v>615</v>
      </c>
      <c r="D40" s="8" t="s">
        <v>616</v>
      </c>
      <c r="E40" s="8" t="s">
        <v>93</v>
      </c>
      <c r="F40" s="9" t="s">
        <v>581</v>
      </c>
      <c r="G40" s="9" t="s">
        <v>617</v>
      </c>
      <c r="H40" s="10">
        <v>23</v>
      </c>
      <c r="I40" s="10">
        <v>405</v>
      </c>
      <c r="J40" s="11">
        <f t="shared" si="0"/>
        <v>9315</v>
      </c>
      <c r="L40" s="27"/>
    </row>
    <row r="41" spans="1:12" ht="20.100000000000001" customHeight="1" x14ac:dyDescent="0.3">
      <c r="A41" s="89"/>
      <c r="B41" s="6"/>
      <c r="C41" s="7"/>
      <c r="D41" s="8"/>
      <c r="E41" s="8"/>
      <c r="F41" s="9"/>
      <c r="G41" s="9" t="s">
        <v>124</v>
      </c>
      <c r="H41" s="10">
        <v>0</v>
      </c>
      <c r="I41" s="10"/>
      <c r="J41" s="11">
        <f t="shared" si="0"/>
        <v>0</v>
      </c>
      <c r="L41" s="27"/>
    </row>
    <row r="42" spans="1:12" ht="20.100000000000001" customHeight="1" x14ac:dyDescent="0.3">
      <c r="A42" s="90">
        <v>21</v>
      </c>
      <c r="B42" s="13"/>
      <c r="C42" s="14" t="s">
        <v>619</v>
      </c>
      <c r="D42" s="15" t="s">
        <v>620</v>
      </c>
      <c r="E42" s="15" t="s">
        <v>93</v>
      </c>
      <c r="F42" s="16" t="s">
        <v>36</v>
      </c>
      <c r="G42" s="16" t="s">
        <v>621</v>
      </c>
      <c r="H42" s="17">
        <v>241</v>
      </c>
      <c r="I42" s="17">
        <v>369</v>
      </c>
      <c r="J42" s="18">
        <f t="shared" si="0"/>
        <v>88929</v>
      </c>
      <c r="L42" s="27"/>
    </row>
    <row r="43" spans="1:12" ht="20.100000000000001" customHeight="1" x14ac:dyDescent="0.3">
      <c r="A43" s="91"/>
      <c r="B43" s="13"/>
      <c r="C43" s="14"/>
      <c r="D43" s="15"/>
      <c r="E43" s="15"/>
      <c r="F43" s="16"/>
      <c r="G43" s="16" t="s">
        <v>124</v>
      </c>
      <c r="H43" s="17">
        <v>0</v>
      </c>
      <c r="I43" s="17"/>
      <c r="J43" s="18">
        <f t="shared" si="0"/>
        <v>0</v>
      </c>
      <c r="L43" s="27"/>
    </row>
    <row r="44" spans="1:12" ht="20.100000000000001" customHeight="1" x14ac:dyDescent="0.3">
      <c r="A44" s="88">
        <v>22</v>
      </c>
      <c r="B44" s="6"/>
      <c r="C44" s="7" t="s">
        <v>2031</v>
      </c>
      <c r="D44" s="8">
        <v>643900680</v>
      </c>
      <c r="E44" s="8" t="s">
        <v>93</v>
      </c>
      <c r="F44" s="9" t="s">
        <v>320</v>
      </c>
      <c r="G44" s="9" t="s">
        <v>622</v>
      </c>
      <c r="H44" s="10">
        <v>61</v>
      </c>
      <c r="I44" s="10">
        <v>1057</v>
      </c>
      <c r="J44" s="11">
        <f t="shared" si="0"/>
        <v>64477</v>
      </c>
      <c r="L44" s="27"/>
    </row>
    <row r="45" spans="1:12" ht="20.100000000000001" customHeight="1" x14ac:dyDescent="0.3">
      <c r="A45" s="89"/>
      <c r="B45" s="6"/>
      <c r="C45" s="7"/>
      <c r="D45" s="8"/>
      <c r="E45" s="8"/>
      <c r="F45" s="9"/>
      <c r="G45" s="9" t="s">
        <v>124</v>
      </c>
      <c r="H45" s="10">
        <v>0</v>
      </c>
      <c r="I45" s="10"/>
      <c r="J45" s="11">
        <f t="shared" si="0"/>
        <v>0</v>
      </c>
      <c r="L45" s="27"/>
    </row>
    <row r="46" spans="1:12" ht="20.100000000000001" customHeight="1" x14ac:dyDescent="0.3">
      <c r="A46" s="90">
        <v>23</v>
      </c>
      <c r="B46" s="13"/>
      <c r="C46" s="14" t="s">
        <v>623</v>
      </c>
      <c r="D46" s="15">
        <v>653801460</v>
      </c>
      <c r="E46" s="15" t="s">
        <v>93</v>
      </c>
      <c r="F46" s="16" t="s">
        <v>581</v>
      </c>
      <c r="G46" s="16" t="s">
        <v>2032</v>
      </c>
      <c r="H46" s="17">
        <v>12</v>
      </c>
      <c r="I46" s="17">
        <v>9014</v>
      </c>
      <c r="J46" s="18">
        <f t="shared" si="0"/>
        <v>108168</v>
      </c>
      <c r="L46" s="27"/>
    </row>
    <row r="47" spans="1:12" ht="20.100000000000001" customHeight="1" x14ac:dyDescent="0.3">
      <c r="A47" s="91"/>
      <c r="B47" s="13"/>
      <c r="C47" s="14"/>
      <c r="D47" s="15"/>
      <c r="E47" s="15"/>
      <c r="F47" s="16"/>
      <c r="G47" s="16" t="s">
        <v>124</v>
      </c>
      <c r="H47" s="17">
        <v>0</v>
      </c>
      <c r="I47" s="17"/>
      <c r="J47" s="18">
        <f t="shared" si="0"/>
        <v>0</v>
      </c>
      <c r="L47" s="27"/>
    </row>
    <row r="48" spans="1:12" ht="20.100000000000001" customHeight="1" x14ac:dyDescent="0.3">
      <c r="A48" s="88">
        <v>24</v>
      </c>
      <c r="B48" s="6"/>
      <c r="C48" s="7" t="s">
        <v>2033</v>
      </c>
      <c r="D48" s="8">
        <v>651900720</v>
      </c>
      <c r="E48" s="8" t="s">
        <v>93</v>
      </c>
      <c r="F48" s="9" t="s">
        <v>65</v>
      </c>
      <c r="G48" s="9" t="s">
        <v>2034</v>
      </c>
      <c r="H48" s="10">
        <v>20</v>
      </c>
      <c r="I48" s="10"/>
      <c r="J48" s="11">
        <f t="shared" si="0"/>
        <v>0</v>
      </c>
      <c r="L48" s="27"/>
    </row>
    <row r="49" spans="1:12" ht="20.100000000000001" customHeight="1" x14ac:dyDescent="0.3">
      <c r="A49" s="89"/>
      <c r="B49" s="6"/>
      <c r="C49" s="7"/>
      <c r="D49" s="8" t="s">
        <v>624</v>
      </c>
      <c r="E49" s="8" t="s">
        <v>93</v>
      </c>
      <c r="F49" s="9" t="s">
        <v>370</v>
      </c>
      <c r="G49" s="9" t="s">
        <v>625</v>
      </c>
      <c r="H49" s="10">
        <v>23</v>
      </c>
      <c r="I49" s="10">
        <v>3986</v>
      </c>
      <c r="J49" s="11">
        <f t="shared" si="0"/>
        <v>91678</v>
      </c>
      <c r="L49" s="27"/>
    </row>
    <row r="50" spans="1:12" ht="20.100000000000001" customHeight="1" x14ac:dyDescent="0.3">
      <c r="A50" s="90">
        <v>25</v>
      </c>
      <c r="B50" s="13"/>
      <c r="C50" s="14" t="s">
        <v>2035</v>
      </c>
      <c r="D50" s="15">
        <v>651900600</v>
      </c>
      <c r="E50" s="15" t="s">
        <v>93</v>
      </c>
      <c r="F50" s="16" t="s">
        <v>65</v>
      </c>
      <c r="G50" s="16" t="s">
        <v>626</v>
      </c>
      <c r="H50" s="17">
        <v>31</v>
      </c>
      <c r="I50" s="17">
        <v>15290</v>
      </c>
      <c r="J50" s="18">
        <f t="shared" si="0"/>
        <v>473990</v>
      </c>
      <c r="L50" s="27"/>
    </row>
    <row r="51" spans="1:12" ht="20.100000000000001" customHeight="1" x14ac:dyDescent="0.3">
      <c r="A51" s="91"/>
      <c r="B51" s="13"/>
      <c r="C51" s="14"/>
      <c r="D51" s="15" t="s">
        <v>627</v>
      </c>
      <c r="E51" s="15" t="s">
        <v>93</v>
      </c>
      <c r="F51" s="16" t="s">
        <v>62</v>
      </c>
      <c r="G51" s="16" t="s">
        <v>628</v>
      </c>
      <c r="H51" s="17">
        <v>33</v>
      </c>
      <c r="I51" s="17"/>
      <c r="J51" s="18">
        <f t="shared" si="0"/>
        <v>0</v>
      </c>
      <c r="L51" s="27"/>
    </row>
    <row r="52" spans="1:12" ht="20.100000000000001" customHeight="1" x14ac:dyDescent="0.3">
      <c r="A52" s="88">
        <v>26</v>
      </c>
      <c r="B52" s="6"/>
      <c r="C52" s="7" t="s">
        <v>629</v>
      </c>
      <c r="D52" s="8">
        <v>651900610</v>
      </c>
      <c r="E52" s="8" t="s">
        <v>93</v>
      </c>
      <c r="F52" s="9" t="s">
        <v>65</v>
      </c>
      <c r="G52" s="9" t="s">
        <v>630</v>
      </c>
      <c r="H52" s="10">
        <v>42</v>
      </c>
      <c r="I52" s="10">
        <v>10</v>
      </c>
      <c r="J52" s="11">
        <f t="shared" si="0"/>
        <v>420</v>
      </c>
      <c r="L52" s="27"/>
    </row>
    <row r="53" spans="1:12" ht="20.100000000000001" customHeight="1" x14ac:dyDescent="0.3">
      <c r="A53" s="89"/>
      <c r="B53" s="6"/>
      <c r="C53" s="7"/>
      <c r="D53" s="8" t="s">
        <v>631</v>
      </c>
      <c r="E53" s="8" t="s">
        <v>93</v>
      </c>
      <c r="F53" s="9" t="s">
        <v>62</v>
      </c>
      <c r="G53" s="9" t="s">
        <v>2036</v>
      </c>
      <c r="H53" s="10">
        <v>42</v>
      </c>
      <c r="I53" s="10"/>
      <c r="J53" s="11">
        <f t="shared" si="0"/>
        <v>0</v>
      </c>
      <c r="L53" s="27"/>
    </row>
    <row r="54" spans="1:12" ht="20.100000000000001" customHeight="1" x14ac:dyDescent="0.3">
      <c r="A54" s="90">
        <v>27</v>
      </c>
      <c r="B54" s="13"/>
      <c r="C54" s="14" t="s">
        <v>2037</v>
      </c>
      <c r="D54" s="15">
        <v>651900770</v>
      </c>
      <c r="E54" s="15" t="s">
        <v>93</v>
      </c>
      <c r="F54" s="16" t="s">
        <v>65</v>
      </c>
      <c r="G54" s="16" t="s">
        <v>632</v>
      </c>
      <c r="H54" s="17">
        <v>157</v>
      </c>
      <c r="I54" s="17">
        <v>1016</v>
      </c>
      <c r="J54" s="18">
        <f t="shared" si="0"/>
        <v>159512</v>
      </c>
      <c r="L54" s="27"/>
    </row>
    <row r="55" spans="1:12" ht="20.100000000000001" customHeight="1" x14ac:dyDescent="0.3">
      <c r="A55" s="91"/>
      <c r="B55" s="13"/>
      <c r="C55" s="14"/>
      <c r="D55" s="15"/>
      <c r="E55" s="15"/>
      <c r="F55" s="16"/>
      <c r="G55" s="16" t="s">
        <v>124</v>
      </c>
      <c r="H55" s="17">
        <v>0</v>
      </c>
      <c r="I55" s="17"/>
      <c r="J55" s="18">
        <f t="shared" si="0"/>
        <v>0</v>
      </c>
      <c r="L55" s="27"/>
    </row>
    <row r="56" spans="1:12" ht="20.100000000000001" customHeight="1" x14ac:dyDescent="0.3">
      <c r="A56" s="88">
        <v>28</v>
      </c>
      <c r="B56" s="6"/>
      <c r="C56" s="7" t="s">
        <v>2038</v>
      </c>
      <c r="D56" s="8">
        <v>651900780</v>
      </c>
      <c r="E56" s="8" t="s">
        <v>93</v>
      </c>
      <c r="F56" s="9" t="s">
        <v>65</v>
      </c>
      <c r="G56" s="9" t="s">
        <v>633</v>
      </c>
      <c r="H56" s="10">
        <v>70</v>
      </c>
      <c r="I56" s="10">
        <v>691</v>
      </c>
      <c r="J56" s="11">
        <f t="shared" si="0"/>
        <v>48370</v>
      </c>
      <c r="L56" s="27"/>
    </row>
    <row r="57" spans="1:12" ht="20.100000000000001" customHeight="1" x14ac:dyDescent="0.3">
      <c r="A57" s="89"/>
      <c r="B57" s="6"/>
      <c r="C57" s="7"/>
      <c r="D57" s="8"/>
      <c r="E57" s="8"/>
      <c r="F57" s="9"/>
      <c r="G57" s="9" t="s">
        <v>124</v>
      </c>
      <c r="H57" s="10">
        <v>0</v>
      </c>
      <c r="I57" s="10"/>
      <c r="J57" s="11">
        <f t="shared" si="0"/>
        <v>0</v>
      </c>
      <c r="L57" s="27"/>
    </row>
    <row r="58" spans="1:12" ht="20.100000000000001" customHeight="1" x14ac:dyDescent="0.3">
      <c r="A58" s="90">
        <v>29</v>
      </c>
      <c r="B58" s="13"/>
      <c r="C58" s="14" t="s">
        <v>1812</v>
      </c>
      <c r="D58" s="15">
        <v>651900760</v>
      </c>
      <c r="E58" s="15" t="s">
        <v>93</v>
      </c>
      <c r="F58" s="16" t="s">
        <v>1813</v>
      </c>
      <c r="G58" s="16" t="s">
        <v>2111</v>
      </c>
      <c r="H58" s="17">
        <v>84</v>
      </c>
      <c r="I58" s="17">
        <v>1300</v>
      </c>
      <c r="J58" s="18">
        <f t="shared" si="0"/>
        <v>109200</v>
      </c>
      <c r="L58" s="27"/>
    </row>
    <row r="59" spans="1:12" ht="20.100000000000001" customHeight="1" x14ac:dyDescent="0.3">
      <c r="A59" s="91"/>
      <c r="B59" s="13"/>
      <c r="C59" s="14"/>
      <c r="D59" s="15"/>
      <c r="E59" s="15"/>
      <c r="F59" s="16"/>
      <c r="G59" s="16"/>
      <c r="H59" s="17"/>
      <c r="I59" s="17"/>
      <c r="J59" s="18">
        <f t="shared" si="0"/>
        <v>0</v>
      </c>
      <c r="L59" s="27"/>
    </row>
    <row r="60" spans="1:12" ht="20.100000000000001" customHeight="1" x14ac:dyDescent="0.3">
      <c r="A60" s="88">
        <v>30</v>
      </c>
      <c r="B60" s="6"/>
      <c r="C60" s="7" t="s">
        <v>2039</v>
      </c>
      <c r="D60" s="8">
        <v>651900980</v>
      </c>
      <c r="E60" s="8" t="s">
        <v>93</v>
      </c>
      <c r="F60" s="9" t="s">
        <v>65</v>
      </c>
      <c r="G60" s="9" t="s">
        <v>636</v>
      </c>
      <c r="H60" s="10">
        <v>110</v>
      </c>
      <c r="I60" s="10">
        <v>2392</v>
      </c>
      <c r="J60" s="11">
        <f t="shared" si="0"/>
        <v>263120</v>
      </c>
      <c r="L60" s="27"/>
    </row>
    <row r="61" spans="1:12" ht="20.100000000000001" customHeight="1" x14ac:dyDescent="0.3">
      <c r="A61" s="89"/>
      <c r="B61" s="6"/>
      <c r="C61" s="7"/>
      <c r="D61" s="8"/>
      <c r="E61" s="8"/>
      <c r="F61" s="9"/>
      <c r="G61" s="9" t="s">
        <v>124</v>
      </c>
      <c r="H61" s="10">
        <v>0</v>
      </c>
      <c r="I61" s="10"/>
      <c r="J61" s="11">
        <f t="shared" si="0"/>
        <v>0</v>
      </c>
      <c r="L61" s="27"/>
    </row>
    <row r="62" spans="1:12" ht="20.100000000000001" customHeight="1" x14ac:dyDescent="0.3">
      <c r="A62" s="90">
        <v>31</v>
      </c>
      <c r="B62" s="13"/>
      <c r="C62" s="14" t="s">
        <v>2040</v>
      </c>
      <c r="D62" s="15" t="s">
        <v>637</v>
      </c>
      <c r="E62" s="15" t="s">
        <v>93</v>
      </c>
      <c r="F62" s="16" t="s">
        <v>65</v>
      </c>
      <c r="G62" s="16" t="s">
        <v>638</v>
      </c>
      <c r="H62" s="17">
        <v>84</v>
      </c>
      <c r="I62" s="17">
        <v>817</v>
      </c>
      <c r="J62" s="18">
        <f t="shared" si="0"/>
        <v>68628</v>
      </c>
      <c r="L62" s="27"/>
    </row>
    <row r="63" spans="1:12" ht="20.100000000000001" customHeight="1" x14ac:dyDescent="0.3">
      <c r="A63" s="91"/>
      <c r="B63" s="13"/>
      <c r="C63" s="14"/>
      <c r="D63" s="15"/>
      <c r="E63" s="15"/>
      <c r="F63" s="16"/>
      <c r="G63" s="16" t="s">
        <v>124</v>
      </c>
      <c r="H63" s="17">
        <v>0</v>
      </c>
      <c r="I63" s="17"/>
      <c r="J63" s="18">
        <f t="shared" si="0"/>
        <v>0</v>
      </c>
      <c r="L63" s="27"/>
    </row>
    <row r="64" spans="1:12" ht="20.100000000000001" customHeight="1" x14ac:dyDescent="0.3">
      <c r="A64" s="88">
        <v>32</v>
      </c>
      <c r="B64" s="6"/>
      <c r="C64" s="7" t="s">
        <v>2041</v>
      </c>
      <c r="D64" s="8" t="s">
        <v>589</v>
      </c>
      <c r="E64" s="8" t="s">
        <v>93</v>
      </c>
      <c r="F64" s="9" t="s">
        <v>65</v>
      </c>
      <c r="G64" s="9" t="s">
        <v>590</v>
      </c>
      <c r="H64" s="10">
        <v>43</v>
      </c>
      <c r="I64" s="10">
        <v>736</v>
      </c>
      <c r="J64" s="11">
        <f t="shared" ref="J64:J128" si="1">H64*I64</f>
        <v>31648</v>
      </c>
      <c r="L64" s="27"/>
    </row>
    <row r="65" spans="1:12" ht="20.100000000000001" customHeight="1" x14ac:dyDescent="0.3">
      <c r="A65" s="89"/>
      <c r="B65" s="6"/>
      <c r="C65" s="7"/>
      <c r="D65" s="8"/>
      <c r="E65" s="8"/>
      <c r="F65" s="9"/>
      <c r="G65" s="9" t="s">
        <v>124</v>
      </c>
      <c r="H65" s="10">
        <v>0</v>
      </c>
      <c r="I65" s="10"/>
      <c r="J65" s="11">
        <f t="shared" si="1"/>
        <v>0</v>
      </c>
      <c r="L65" s="27"/>
    </row>
    <row r="66" spans="1:12" ht="20.100000000000001" customHeight="1" x14ac:dyDescent="0.3">
      <c r="A66" s="90">
        <v>33</v>
      </c>
      <c r="B66" s="13"/>
      <c r="C66" s="14" t="s">
        <v>2042</v>
      </c>
      <c r="D66" s="15" t="s">
        <v>639</v>
      </c>
      <c r="E66" s="15" t="s">
        <v>93</v>
      </c>
      <c r="F66" s="16" t="s">
        <v>65</v>
      </c>
      <c r="G66" s="16" t="s">
        <v>640</v>
      </c>
      <c r="H66" s="17">
        <v>64</v>
      </c>
      <c r="I66" s="17">
        <v>742</v>
      </c>
      <c r="J66" s="18">
        <f t="shared" si="1"/>
        <v>47488</v>
      </c>
      <c r="L66" s="27"/>
    </row>
    <row r="67" spans="1:12" ht="20.100000000000001" customHeight="1" x14ac:dyDescent="0.3">
      <c r="A67" s="91"/>
      <c r="B67" s="13"/>
      <c r="C67" s="14"/>
      <c r="D67" s="15"/>
      <c r="E67" s="15"/>
      <c r="F67" s="16"/>
      <c r="G67" s="16" t="s">
        <v>124</v>
      </c>
      <c r="H67" s="17">
        <v>0</v>
      </c>
      <c r="I67" s="17"/>
      <c r="J67" s="18">
        <f t="shared" si="1"/>
        <v>0</v>
      </c>
      <c r="L67" s="27"/>
    </row>
    <row r="68" spans="1:12" ht="20.100000000000001" customHeight="1" x14ac:dyDescent="0.3">
      <c r="A68" s="88">
        <v>34</v>
      </c>
      <c r="B68" s="6"/>
      <c r="C68" s="7" t="s">
        <v>2043</v>
      </c>
      <c r="D68" s="8" t="s">
        <v>641</v>
      </c>
      <c r="E68" s="8" t="s">
        <v>93</v>
      </c>
      <c r="F68" s="9" t="s">
        <v>65</v>
      </c>
      <c r="G68" s="9" t="s">
        <v>642</v>
      </c>
      <c r="H68" s="10">
        <v>213</v>
      </c>
      <c r="I68" s="10">
        <v>30</v>
      </c>
      <c r="J68" s="11">
        <f t="shared" si="1"/>
        <v>6390</v>
      </c>
      <c r="L68" s="27"/>
    </row>
    <row r="69" spans="1:12" ht="20.100000000000001" customHeight="1" x14ac:dyDescent="0.3">
      <c r="A69" s="89"/>
      <c r="B69" s="6"/>
      <c r="C69" s="7"/>
      <c r="D69" s="8"/>
      <c r="E69" s="8"/>
      <c r="F69" s="9"/>
      <c r="G69" s="9" t="s">
        <v>124</v>
      </c>
      <c r="H69" s="10">
        <v>0</v>
      </c>
      <c r="I69" s="10"/>
      <c r="J69" s="11">
        <f t="shared" si="1"/>
        <v>0</v>
      </c>
      <c r="L69" s="27"/>
    </row>
    <row r="70" spans="1:12" ht="20.100000000000001" customHeight="1" x14ac:dyDescent="0.3">
      <c r="A70" s="90">
        <v>35</v>
      </c>
      <c r="B70" s="13"/>
      <c r="C70" s="14" t="s">
        <v>643</v>
      </c>
      <c r="D70" s="15">
        <v>651900750</v>
      </c>
      <c r="E70" s="15" t="s">
        <v>93</v>
      </c>
      <c r="F70" s="16" t="s">
        <v>65</v>
      </c>
      <c r="G70" s="16" t="s">
        <v>2044</v>
      </c>
      <c r="H70" s="17">
        <v>43</v>
      </c>
      <c r="I70" s="17">
        <v>30</v>
      </c>
      <c r="J70" s="18">
        <f t="shared" si="1"/>
        <v>1290</v>
      </c>
      <c r="L70" s="27"/>
    </row>
    <row r="71" spans="1:12" ht="20.100000000000001" customHeight="1" x14ac:dyDescent="0.3">
      <c r="A71" s="91"/>
      <c r="B71" s="13"/>
      <c r="C71" s="14"/>
      <c r="D71" s="15"/>
      <c r="E71" s="15"/>
      <c r="F71" s="16"/>
      <c r="G71" s="16" t="s">
        <v>124</v>
      </c>
      <c r="H71" s="17">
        <v>0</v>
      </c>
      <c r="I71" s="17"/>
      <c r="J71" s="18">
        <f t="shared" si="1"/>
        <v>0</v>
      </c>
      <c r="L71" s="27"/>
    </row>
    <row r="72" spans="1:12" ht="20.100000000000001" customHeight="1" x14ac:dyDescent="0.3">
      <c r="A72" s="88">
        <v>36</v>
      </c>
      <c r="B72" s="6"/>
      <c r="C72" s="7" t="s">
        <v>644</v>
      </c>
      <c r="D72" s="8" t="s">
        <v>645</v>
      </c>
      <c r="E72" s="8" t="s">
        <v>93</v>
      </c>
      <c r="F72" s="9" t="s">
        <v>65</v>
      </c>
      <c r="G72" s="9" t="s">
        <v>646</v>
      </c>
      <c r="H72" s="10">
        <v>58</v>
      </c>
      <c r="I72" s="10">
        <v>5254</v>
      </c>
      <c r="J72" s="11">
        <f t="shared" si="1"/>
        <v>304732</v>
      </c>
      <c r="L72" s="27"/>
    </row>
    <row r="73" spans="1:12" ht="20.100000000000001" customHeight="1" x14ac:dyDescent="0.3">
      <c r="A73" s="89"/>
      <c r="B73" s="6"/>
      <c r="C73" s="7"/>
      <c r="D73" s="8" t="s">
        <v>647</v>
      </c>
      <c r="E73" s="8" t="s">
        <v>93</v>
      </c>
      <c r="F73" s="9" t="s">
        <v>546</v>
      </c>
      <c r="G73" s="9" t="s">
        <v>648</v>
      </c>
      <c r="H73" s="10">
        <v>58</v>
      </c>
      <c r="I73" s="10"/>
      <c r="J73" s="11">
        <f t="shared" si="1"/>
        <v>0</v>
      </c>
      <c r="L73" s="27"/>
    </row>
    <row r="74" spans="1:12" ht="20.100000000000001" customHeight="1" x14ac:dyDescent="0.3">
      <c r="A74" s="90">
        <v>37</v>
      </c>
      <c r="B74" s="13"/>
      <c r="C74" s="14" t="s">
        <v>2046</v>
      </c>
      <c r="D74" s="15">
        <v>649800850</v>
      </c>
      <c r="E74" s="15" t="s">
        <v>93</v>
      </c>
      <c r="F74" s="16" t="s">
        <v>76</v>
      </c>
      <c r="G74" s="16" t="s">
        <v>2045</v>
      </c>
      <c r="H74" s="17">
        <v>41</v>
      </c>
      <c r="I74" s="17">
        <v>100</v>
      </c>
      <c r="J74" s="18">
        <f t="shared" si="1"/>
        <v>4100</v>
      </c>
      <c r="L74" s="27"/>
    </row>
    <row r="75" spans="1:12" ht="20.100000000000001" customHeight="1" x14ac:dyDescent="0.3">
      <c r="A75" s="91"/>
      <c r="B75" s="13"/>
      <c r="C75" s="14"/>
      <c r="D75" s="15" t="s">
        <v>649</v>
      </c>
      <c r="E75" s="15" t="s">
        <v>93</v>
      </c>
      <c r="F75" s="16" t="s">
        <v>74</v>
      </c>
      <c r="G75" s="16" t="s">
        <v>650</v>
      </c>
      <c r="H75" s="17">
        <v>52</v>
      </c>
      <c r="I75" s="17"/>
      <c r="J75" s="18">
        <f t="shared" si="1"/>
        <v>0</v>
      </c>
      <c r="L75" s="27"/>
    </row>
    <row r="76" spans="1:12" ht="20.100000000000001" customHeight="1" x14ac:dyDescent="0.3">
      <c r="A76" s="88">
        <v>38</v>
      </c>
      <c r="B76" s="6"/>
      <c r="C76" s="7" t="s">
        <v>651</v>
      </c>
      <c r="D76" s="8" t="s">
        <v>652</v>
      </c>
      <c r="E76" s="8" t="s">
        <v>93</v>
      </c>
      <c r="F76" s="9" t="s">
        <v>277</v>
      </c>
      <c r="G76" s="9" t="s">
        <v>653</v>
      </c>
      <c r="H76" s="10">
        <v>94</v>
      </c>
      <c r="I76" s="10">
        <v>4285</v>
      </c>
      <c r="J76" s="11">
        <f t="shared" si="1"/>
        <v>402790</v>
      </c>
      <c r="L76" s="27"/>
    </row>
    <row r="77" spans="1:12" ht="20.100000000000001" customHeight="1" x14ac:dyDescent="0.3">
      <c r="A77" s="89"/>
      <c r="B77" s="6"/>
      <c r="C77" s="7"/>
      <c r="D77" s="8"/>
      <c r="E77" s="8"/>
      <c r="F77" s="9"/>
      <c r="G77" s="9" t="s">
        <v>124</v>
      </c>
      <c r="H77" s="10">
        <v>0</v>
      </c>
      <c r="I77" s="10"/>
      <c r="J77" s="11">
        <f t="shared" si="1"/>
        <v>0</v>
      </c>
      <c r="L77" s="27"/>
    </row>
    <row r="78" spans="1:12" ht="20.100000000000001" customHeight="1" x14ac:dyDescent="0.3">
      <c r="A78" s="90">
        <v>39</v>
      </c>
      <c r="B78" s="13"/>
      <c r="C78" s="14" t="s">
        <v>654</v>
      </c>
      <c r="D78" s="15" t="s">
        <v>655</v>
      </c>
      <c r="E78" s="15" t="s">
        <v>93</v>
      </c>
      <c r="F78" s="16" t="s">
        <v>277</v>
      </c>
      <c r="G78" s="16" t="s">
        <v>656</v>
      </c>
      <c r="H78" s="17">
        <v>15</v>
      </c>
      <c r="I78" s="17">
        <v>5427</v>
      </c>
      <c r="J78" s="18">
        <f t="shared" si="1"/>
        <v>81405</v>
      </c>
      <c r="L78" s="27"/>
    </row>
    <row r="79" spans="1:12" ht="20.100000000000001" customHeight="1" x14ac:dyDescent="0.3">
      <c r="A79" s="91"/>
      <c r="B79" s="13"/>
      <c r="C79" s="14"/>
      <c r="D79" s="15"/>
      <c r="E79" s="15"/>
      <c r="F79" s="16"/>
      <c r="G79" s="16" t="s">
        <v>124</v>
      </c>
      <c r="H79" s="17">
        <v>0</v>
      </c>
      <c r="I79" s="17"/>
      <c r="J79" s="18">
        <f t="shared" si="1"/>
        <v>0</v>
      </c>
      <c r="L79" s="27"/>
    </row>
    <row r="80" spans="1:12" ht="20.100000000000001" customHeight="1" x14ac:dyDescent="0.3">
      <c r="A80" s="88">
        <v>40</v>
      </c>
      <c r="B80" s="6"/>
      <c r="C80" s="7" t="s">
        <v>657</v>
      </c>
      <c r="D80" s="8" t="s">
        <v>658</v>
      </c>
      <c r="E80" s="8" t="s">
        <v>93</v>
      </c>
      <c r="F80" s="9" t="s">
        <v>277</v>
      </c>
      <c r="G80" s="9" t="s">
        <v>659</v>
      </c>
      <c r="H80" s="10">
        <v>32</v>
      </c>
      <c r="I80" s="10">
        <v>551</v>
      </c>
      <c r="J80" s="11">
        <f t="shared" si="1"/>
        <v>17632</v>
      </c>
      <c r="L80" s="27"/>
    </row>
    <row r="81" spans="1:12" ht="20.100000000000001" customHeight="1" x14ac:dyDescent="0.3">
      <c r="A81" s="89"/>
      <c r="B81" s="6"/>
      <c r="C81" s="7"/>
      <c r="D81" s="8"/>
      <c r="E81" s="8"/>
      <c r="F81" s="9"/>
      <c r="G81" s="9" t="s">
        <v>124</v>
      </c>
      <c r="H81" s="10">
        <v>0</v>
      </c>
      <c r="I81" s="10"/>
      <c r="J81" s="11">
        <f t="shared" si="1"/>
        <v>0</v>
      </c>
      <c r="L81" s="27"/>
    </row>
    <row r="82" spans="1:12" ht="20.100000000000001" customHeight="1" x14ac:dyDescent="0.3">
      <c r="A82" s="90">
        <v>41</v>
      </c>
      <c r="B82" s="13"/>
      <c r="C82" s="14" t="s">
        <v>660</v>
      </c>
      <c r="D82" s="15" t="s">
        <v>661</v>
      </c>
      <c r="E82" s="15" t="s">
        <v>93</v>
      </c>
      <c r="F82" s="16" t="s">
        <v>662</v>
      </c>
      <c r="G82" s="16" t="s">
        <v>2048</v>
      </c>
      <c r="H82" s="17">
        <v>47</v>
      </c>
      <c r="I82" s="17"/>
      <c r="J82" s="18">
        <f t="shared" si="1"/>
        <v>0</v>
      </c>
      <c r="L82" s="27"/>
    </row>
    <row r="83" spans="1:12" ht="20.100000000000001" customHeight="1" x14ac:dyDescent="0.3">
      <c r="A83" s="91"/>
      <c r="B83" s="13"/>
      <c r="C83" s="14"/>
      <c r="D83" s="15" t="s">
        <v>663</v>
      </c>
      <c r="E83" s="15" t="s">
        <v>93</v>
      </c>
      <c r="F83" s="16" t="s">
        <v>664</v>
      </c>
      <c r="G83" s="16" t="s">
        <v>2050</v>
      </c>
      <c r="H83" s="17">
        <v>40</v>
      </c>
      <c r="I83" s="17">
        <v>10088</v>
      </c>
      <c r="J83" s="18">
        <f t="shared" si="1"/>
        <v>403520</v>
      </c>
      <c r="L83" s="27"/>
    </row>
    <row r="84" spans="1:12" ht="20.100000000000001" customHeight="1" x14ac:dyDescent="0.3">
      <c r="A84" s="88">
        <v>42</v>
      </c>
      <c r="B84" s="6"/>
      <c r="C84" s="7" t="s">
        <v>665</v>
      </c>
      <c r="D84" s="8" t="s">
        <v>666</v>
      </c>
      <c r="E84" s="8" t="s">
        <v>93</v>
      </c>
      <c r="F84" s="9" t="s">
        <v>662</v>
      </c>
      <c r="G84" s="9" t="s">
        <v>2049</v>
      </c>
      <c r="H84" s="10">
        <v>84</v>
      </c>
      <c r="I84" s="10"/>
      <c r="J84" s="11">
        <f t="shared" si="1"/>
        <v>0</v>
      </c>
      <c r="L84" s="27"/>
    </row>
    <row r="85" spans="1:12" ht="20.100000000000001" customHeight="1" x14ac:dyDescent="0.3">
      <c r="A85" s="89"/>
      <c r="B85" s="6"/>
      <c r="C85" s="7"/>
      <c r="D85" s="8" t="s">
        <v>667</v>
      </c>
      <c r="E85" s="8" t="s">
        <v>93</v>
      </c>
      <c r="F85" s="9" t="s">
        <v>664</v>
      </c>
      <c r="G85" s="9" t="s">
        <v>2047</v>
      </c>
      <c r="H85" s="10">
        <v>84</v>
      </c>
      <c r="I85" s="10">
        <v>5790</v>
      </c>
      <c r="J85" s="11">
        <f t="shared" si="1"/>
        <v>486360</v>
      </c>
      <c r="L85" s="27"/>
    </row>
    <row r="86" spans="1:12" ht="20.100000000000001" customHeight="1" x14ac:dyDescent="0.3">
      <c r="A86" s="90">
        <v>43</v>
      </c>
      <c r="B86" s="13"/>
      <c r="C86" s="14" t="s">
        <v>668</v>
      </c>
      <c r="D86" s="15" t="s">
        <v>669</v>
      </c>
      <c r="E86" s="15" t="s">
        <v>93</v>
      </c>
      <c r="F86" s="16" t="s">
        <v>670</v>
      </c>
      <c r="G86" s="16" t="s">
        <v>671</v>
      </c>
      <c r="H86" s="17">
        <v>30</v>
      </c>
      <c r="I86" s="17"/>
      <c r="J86" s="18">
        <f t="shared" si="1"/>
        <v>0</v>
      </c>
      <c r="L86" s="27"/>
    </row>
    <row r="87" spans="1:12" ht="20.100000000000001" customHeight="1" x14ac:dyDescent="0.3">
      <c r="A87" s="91"/>
      <c r="B87" s="13"/>
      <c r="C87" s="14"/>
      <c r="D87" s="15" t="s">
        <v>672</v>
      </c>
      <c r="E87" s="15" t="s">
        <v>93</v>
      </c>
      <c r="F87" s="16" t="s">
        <v>74</v>
      </c>
      <c r="G87" s="16" t="s">
        <v>2051</v>
      </c>
      <c r="H87" s="17">
        <v>30</v>
      </c>
      <c r="I87" s="17">
        <v>1312</v>
      </c>
      <c r="J87" s="18">
        <f t="shared" si="1"/>
        <v>39360</v>
      </c>
      <c r="L87" s="27"/>
    </row>
    <row r="88" spans="1:12" ht="20.100000000000001" customHeight="1" x14ac:dyDescent="0.3">
      <c r="A88" s="88">
        <v>44</v>
      </c>
      <c r="B88" s="6"/>
      <c r="C88" s="7" t="s">
        <v>673</v>
      </c>
      <c r="D88" s="8" t="s">
        <v>674</v>
      </c>
      <c r="E88" s="8" t="s">
        <v>93</v>
      </c>
      <c r="F88" s="9" t="s">
        <v>670</v>
      </c>
      <c r="G88" s="9" t="s">
        <v>1687</v>
      </c>
      <c r="H88" s="10">
        <v>63</v>
      </c>
      <c r="I88" s="10"/>
      <c r="J88" s="11">
        <f t="shared" si="1"/>
        <v>0</v>
      </c>
      <c r="L88" s="27"/>
    </row>
    <row r="89" spans="1:12" ht="20.100000000000001" customHeight="1" x14ac:dyDescent="0.3">
      <c r="A89" s="89"/>
      <c r="B89" s="6"/>
      <c r="C89" s="7"/>
      <c r="D89" s="8" t="s">
        <v>675</v>
      </c>
      <c r="E89" s="8" t="s">
        <v>93</v>
      </c>
      <c r="F89" s="9" t="s">
        <v>74</v>
      </c>
      <c r="G89" s="9" t="s">
        <v>1688</v>
      </c>
      <c r="H89" s="10">
        <v>72</v>
      </c>
      <c r="I89" s="10">
        <v>98</v>
      </c>
      <c r="J89" s="11">
        <f t="shared" si="1"/>
        <v>7056</v>
      </c>
      <c r="L89" s="27"/>
    </row>
    <row r="90" spans="1:12" ht="20.100000000000001" customHeight="1" x14ac:dyDescent="0.3">
      <c r="A90" s="90">
        <v>45</v>
      </c>
      <c r="B90" s="13"/>
      <c r="C90" s="14" t="s">
        <v>676</v>
      </c>
      <c r="D90" s="15" t="s">
        <v>677</v>
      </c>
      <c r="E90" s="15" t="s">
        <v>93</v>
      </c>
      <c r="F90" s="16" t="s">
        <v>524</v>
      </c>
      <c r="G90" s="16" t="s">
        <v>678</v>
      </c>
      <c r="H90" s="17">
        <v>13</v>
      </c>
      <c r="I90" s="17">
        <v>30</v>
      </c>
      <c r="J90" s="18">
        <f t="shared" si="1"/>
        <v>390</v>
      </c>
      <c r="L90" s="27"/>
    </row>
    <row r="91" spans="1:12" ht="20.100000000000001" customHeight="1" x14ac:dyDescent="0.3">
      <c r="A91" s="91"/>
      <c r="B91" s="13"/>
      <c r="C91" s="14"/>
      <c r="D91" s="15"/>
      <c r="E91" s="15"/>
      <c r="F91" s="16"/>
      <c r="G91" s="16" t="s">
        <v>124</v>
      </c>
      <c r="H91" s="17">
        <v>0</v>
      </c>
      <c r="I91" s="17"/>
      <c r="J91" s="18">
        <f t="shared" si="1"/>
        <v>0</v>
      </c>
      <c r="L91" s="27"/>
    </row>
    <row r="92" spans="1:12" ht="20.100000000000001" customHeight="1" x14ac:dyDescent="0.3">
      <c r="A92" s="88">
        <v>46</v>
      </c>
      <c r="B92" s="6"/>
      <c r="C92" s="7" t="s">
        <v>679</v>
      </c>
      <c r="D92" s="8">
        <v>643300600</v>
      </c>
      <c r="E92" s="8" t="s">
        <v>93</v>
      </c>
      <c r="F92" s="9" t="s">
        <v>36</v>
      </c>
      <c r="G92" s="12" t="s">
        <v>2052</v>
      </c>
      <c r="H92" s="10">
        <v>275</v>
      </c>
      <c r="I92" s="10">
        <v>30</v>
      </c>
      <c r="J92" s="11">
        <f t="shared" si="1"/>
        <v>8250</v>
      </c>
      <c r="L92" s="27"/>
    </row>
    <row r="93" spans="1:12" ht="20.100000000000001" customHeight="1" x14ac:dyDescent="0.3">
      <c r="A93" s="89"/>
      <c r="B93" s="6"/>
      <c r="C93" s="7"/>
      <c r="D93" s="8">
        <v>642100410</v>
      </c>
      <c r="E93" s="8" t="s">
        <v>93</v>
      </c>
      <c r="F93" s="9" t="s">
        <v>618</v>
      </c>
      <c r="G93" s="9" t="s">
        <v>680</v>
      </c>
      <c r="H93" s="10">
        <v>188</v>
      </c>
      <c r="I93" s="10"/>
      <c r="J93" s="11">
        <f t="shared" si="1"/>
        <v>0</v>
      </c>
      <c r="L93" s="27"/>
    </row>
    <row r="94" spans="1:12" ht="20.100000000000001" customHeight="1" x14ac:dyDescent="0.3">
      <c r="A94" s="90">
        <v>47</v>
      </c>
      <c r="B94" s="13"/>
      <c r="C94" s="14" t="s">
        <v>681</v>
      </c>
      <c r="D94" s="15" t="s">
        <v>682</v>
      </c>
      <c r="E94" s="15" t="s">
        <v>93</v>
      </c>
      <c r="F94" s="16" t="s">
        <v>683</v>
      </c>
      <c r="G94" s="16" t="s">
        <v>684</v>
      </c>
      <c r="H94" s="17">
        <v>16</v>
      </c>
      <c r="I94" s="17">
        <v>3677</v>
      </c>
      <c r="J94" s="18">
        <f t="shared" si="1"/>
        <v>58832</v>
      </c>
      <c r="L94" s="27"/>
    </row>
    <row r="95" spans="1:12" ht="20.100000000000001" customHeight="1" x14ac:dyDescent="0.3">
      <c r="A95" s="91"/>
      <c r="B95" s="13"/>
      <c r="C95" s="14"/>
      <c r="D95" s="15"/>
      <c r="E95" s="15"/>
      <c r="F95" s="16"/>
      <c r="G95" s="16" t="s">
        <v>124</v>
      </c>
      <c r="H95" s="17">
        <v>0</v>
      </c>
      <c r="I95" s="17"/>
      <c r="J95" s="18">
        <f t="shared" si="1"/>
        <v>0</v>
      </c>
      <c r="L95" s="27"/>
    </row>
    <row r="96" spans="1:12" ht="20.100000000000001" customHeight="1" x14ac:dyDescent="0.3">
      <c r="A96" s="88">
        <v>48</v>
      </c>
      <c r="B96" s="6"/>
      <c r="C96" s="7" t="s">
        <v>2053</v>
      </c>
      <c r="D96" s="8">
        <v>653005660</v>
      </c>
      <c r="E96" s="8"/>
      <c r="F96" s="9" t="s">
        <v>20</v>
      </c>
      <c r="G96" s="9" t="s">
        <v>840</v>
      </c>
      <c r="H96" s="10">
        <v>89</v>
      </c>
      <c r="I96" s="10">
        <v>4189</v>
      </c>
      <c r="J96" s="11">
        <f t="shared" si="1"/>
        <v>372821</v>
      </c>
    </row>
    <row r="97" spans="1:10" ht="20.100000000000001" customHeight="1" x14ac:dyDescent="0.3">
      <c r="A97" s="89"/>
      <c r="B97" s="6"/>
      <c r="C97" s="7"/>
      <c r="D97" s="8" t="s">
        <v>841</v>
      </c>
      <c r="E97" s="8"/>
      <c r="F97" s="9" t="s">
        <v>306</v>
      </c>
      <c r="G97" s="9" t="s">
        <v>842</v>
      </c>
      <c r="H97" s="10">
        <v>89</v>
      </c>
      <c r="I97" s="10"/>
      <c r="J97" s="11">
        <f t="shared" si="1"/>
        <v>0</v>
      </c>
    </row>
    <row r="98" spans="1:10" ht="20.100000000000001" customHeight="1" x14ac:dyDescent="0.3">
      <c r="A98" s="90">
        <v>49</v>
      </c>
      <c r="B98" s="13"/>
      <c r="C98" s="14" t="s">
        <v>843</v>
      </c>
      <c r="D98" s="15">
        <v>653005600</v>
      </c>
      <c r="E98" s="15"/>
      <c r="F98" s="16" t="s">
        <v>20</v>
      </c>
      <c r="G98" s="16" t="s">
        <v>2054</v>
      </c>
      <c r="H98" s="17">
        <v>521</v>
      </c>
      <c r="I98" s="17">
        <v>2411</v>
      </c>
      <c r="J98" s="18">
        <f t="shared" si="1"/>
        <v>1256131</v>
      </c>
    </row>
    <row r="99" spans="1:10" ht="20.100000000000001" customHeight="1" x14ac:dyDescent="0.3">
      <c r="A99" s="91"/>
      <c r="B99" s="13"/>
      <c r="C99" s="14"/>
      <c r="D99" s="15">
        <v>648900560</v>
      </c>
      <c r="E99" s="15"/>
      <c r="F99" s="16" t="s">
        <v>2056</v>
      </c>
      <c r="G99" s="16" t="s">
        <v>2055</v>
      </c>
      <c r="H99" s="17">
        <v>506</v>
      </c>
      <c r="I99" s="17"/>
      <c r="J99" s="18">
        <f t="shared" si="1"/>
        <v>0</v>
      </c>
    </row>
    <row r="100" spans="1:10" ht="20.100000000000001" customHeight="1" x14ac:dyDescent="0.3">
      <c r="A100" s="88">
        <v>50</v>
      </c>
      <c r="B100" s="6"/>
      <c r="C100" s="7" t="s">
        <v>844</v>
      </c>
      <c r="D100" s="8" t="s">
        <v>845</v>
      </c>
      <c r="E100" s="8"/>
      <c r="F100" s="9" t="s">
        <v>700</v>
      </c>
      <c r="G100" s="9" t="s">
        <v>846</v>
      </c>
      <c r="H100" s="10">
        <v>112</v>
      </c>
      <c r="I100" s="10"/>
      <c r="J100" s="11">
        <f t="shared" si="1"/>
        <v>0</v>
      </c>
    </row>
    <row r="101" spans="1:10" ht="20.100000000000001" customHeight="1" x14ac:dyDescent="0.3">
      <c r="A101" s="89"/>
      <c r="B101" s="6"/>
      <c r="C101" s="7"/>
      <c r="D101" s="8" t="s">
        <v>847</v>
      </c>
      <c r="E101" s="9"/>
      <c r="F101" s="9" t="s">
        <v>20</v>
      </c>
      <c r="G101" s="9" t="s">
        <v>848</v>
      </c>
      <c r="H101" s="10">
        <v>124</v>
      </c>
      <c r="I101" s="10">
        <v>245</v>
      </c>
      <c r="J101" s="11">
        <f t="shared" si="1"/>
        <v>30380</v>
      </c>
    </row>
    <row r="102" spans="1:10" ht="20.100000000000001" customHeight="1" x14ac:dyDescent="0.3">
      <c r="A102" s="90">
        <v>51</v>
      </c>
      <c r="B102" s="13"/>
      <c r="C102" s="14" t="s">
        <v>849</v>
      </c>
      <c r="D102" s="15" t="s">
        <v>850</v>
      </c>
      <c r="E102" s="15"/>
      <c r="F102" s="16" t="s">
        <v>722</v>
      </c>
      <c r="G102" s="16" t="s">
        <v>851</v>
      </c>
      <c r="H102" s="17">
        <v>644</v>
      </c>
      <c r="I102" s="17">
        <v>19961</v>
      </c>
      <c r="J102" s="18">
        <f t="shared" si="1"/>
        <v>12854884</v>
      </c>
    </row>
    <row r="103" spans="1:10" ht="20.100000000000001" customHeight="1" x14ac:dyDescent="0.3">
      <c r="A103" s="91"/>
      <c r="B103" s="13"/>
      <c r="C103" s="14"/>
      <c r="D103" s="15">
        <v>642505070</v>
      </c>
      <c r="E103" s="16"/>
      <c r="F103" s="16" t="s">
        <v>1699</v>
      </c>
      <c r="G103" s="16" t="s">
        <v>1700</v>
      </c>
      <c r="H103" s="17">
        <v>636</v>
      </c>
      <c r="I103" s="17"/>
      <c r="J103" s="18">
        <f t="shared" si="1"/>
        <v>0</v>
      </c>
    </row>
    <row r="104" spans="1:10" ht="20.100000000000001" customHeight="1" x14ac:dyDescent="0.3">
      <c r="A104" s="88">
        <v>52</v>
      </c>
      <c r="B104" s="6"/>
      <c r="C104" s="7" t="s">
        <v>852</v>
      </c>
      <c r="D104" s="8" t="s">
        <v>853</v>
      </c>
      <c r="E104" s="8"/>
      <c r="F104" s="9" t="s">
        <v>722</v>
      </c>
      <c r="G104" s="9" t="s">
        <v>854</v>
      </c>
      <c r="H104" s="10">
        <v>692</v>
      </c>
      <c r="I104" s="10">
        <v>4152</v>
      </c>
      <c r="J104" s="11">
        <f t="shared" si="1"/>
        <v>2873184</v>
      </c>
    </row>
    <row r="105" spans="1:10" ht="20.100000000000001" customHeight="1" x14ac:dyDescent="0.3">
      <c r="A105" s="92"/>
      <c r="B105" s="6"/>
      <c r="C105" s="7"/>
      <c r="D105" s="8">
        <v>693901230</v>
      </c>
      <c r="E105" s="8"/>
      <c r="F105" s="9" t="s">
        <v>1853</v>
      </c>
      <c r="G105" s="9" t="s">
        <v>1852</v>
      </c>
      <c r="H105" s="10">
        <v>655</v>
      </c>
      <c r="I105" s="10"/>
      <c r="J105" s="11"/>
    </row>
    <row r="106" spans="1:10" ht="20.100000000000001" customHeight="1" x14ac:dyDescent="0.3">
      <c r="A106" s="89"/>
      <c r="B106" s="6"/>
      <c r="C106" s="7"/>
      <c r="D106" s="8">
        <v>642500640</v>
      </c>
      <c r="E106" s="9"/>
      <c r="F106" s="9" t="s">
        <v>1699</v>
      </c>
      <c r="G106" s="9" t="s">
        <v>1701</v>
      </c>
      <c r="H106" s="10">
        <v>682</v>
      </c>
      <c r="I106" s="10"/>
      <c r="J106" s="11">
        <f t="shared" si="1"/>
        <v>0</v>
      </c>
    </row>
    <row r="107" spans="1:10" ht="20.100000000000001" customHeight="1" x14ac:dyDescent="0.3">
      <c r="A107" s="90">
        <v>53</v>
      </c>
      <c r="B107" s="13"/>
      <c r="C107" s="14" t="s">
        <v>855</v>
      </c>
      <c r="D107" s="15" t="s">
        <v>856</v>
      </c>
      <c r="E107" s="15"/>
      <c r="F107" s="16" t="s">
        <v>20</v>
      </c>
      <c r="G107" s="16" t="s">
        <v>857</v>
      </c>
      <c r="H107" s="17">
        <v>815</v>
      </c>
      <c r="I107" s="17">
        <v>3771</v>
      </c>
      <c r="J107" s="18">
        <f t="shared" si="1"/>
        <v>3073365</v>
      </c>
    </row>
    <row r="108" spans="1:10" ht="20.100000000000001" customHeight="1" x14ac:dyDescent="0.3">
      <c r="A108" s="91"/>
      <c r="B108" s="13"/>
      <c r="C108" s="14"/>
      <c r="D108" s="15" t="s">
        <v>858</v>
      </c>
      <c r="E108" s="15"/>
      <c r="F108" s="16" t="s">
        <v>859</v>
      </c>
      <c r="G108" s="16" t="s">
        <v>860</v>
      </c>
      <c r="H108" s="17">
        <v>808</v>
      </c>
      <c r="I108" s="17"/>
      <c r="J108" s="18">
        <f t="shared" si="1"/>
        <v>0</v>
      </c>
    </row>
    <row r="109" spans="1:10" ht="20.100000000000001" customHeight="1" x14ac:dyDescent="0.3">
      <c r="A109" s="88">
        <v>54</v>
      </c>
      <c r="B109" s="6"/>
      <c r="C109" s="7" t="s">
        <v>861</v>
      </c>
      <c r="D109" s="8" t="s">
        <v>862</v>
      </c>
      <c r="E109" s="8"/>
      <c r="F109" s="9" t="s">
        <v>20</v>
      </c>
      <c r="G109" s="9" t="s">
        <v>2057</v>
      </c>
      <c r="H109" s="10">
        <v>101</v>
      </c>
      <c r="I109" s="10">
        <v>21456</v>
      </c>
      <c r="J109" s="11">
        <f t="shared" si="1"/>
        <v>2167056</v>
      </c>
    </row>
    <row r="110" spans="1:10" ht="20.100000000000001" customHeight="1" x14ac:dyDescent="0.3">
      <c r="A110" s="89"/>
      <c r="B110" s="6"/>
      <c r="C110" s="7"/>
      <c r="D110" s="8" t="s">
        <v>863</v>
      </c>
      <c r="E110" s="8"/>
      <c r="F110" s="9" t="s">
        <v>306</v>
      </c>
      <c r="G110" s="9" t="s">
        <v>864</v>
      </c>
      <c r="H110" s="10">
        <v>103</v>
      </c>
      <c r="I110" s="10"/>
      <c r="J110" s="11">
        <f t="shared" si="1"/>
        <v>0</v>
      </c>
    </row>
    <row r="111" spans="1:10" ht="20.100000000000001" customHeight="1" x14ac:dyDescent="0.3">
      <c r="A111" s="90">
        <v>55</v>
      </c>
      <c r="B111" s="13"/>
      <c r="C111" s="14" t="s">
        <v>865</v>
      </c>
      <c r="D111" s="15" t="s">
        <v>866</v>
      </c>
      <c r="E111" s="15"/>
      <c r="F111" s="16" t="s">
        <v>744</v>
      </c>
      <c r="G111" s="16" t="s">
        <v>867</v>
      </c>
      <c r="H111" s="17">
        <v>486</v>
      </c>
      <c r="I111" s="17">
        <v>380</v>
      </c>
      <c r="J111" s="18">
        <f t="shared" si="1"/>
        <v>184680</v>
      </c>
    </row>
    <row r="112" spans="1:10" ht="20.100000000000001" customHeight="1" x14ac:dyDescent="0.3">
      <c r="A112" s="91"/>
      <c r="B112" s="13"/>
      <c r="C112" s="14"/>
      <c r="D112" s="15" t="s">
        <v>868</v>
      </c>
      <c r="E112" s="15"/>
      <c r="F112" s="16" t="s">
        <v>869</v>
      </c>
      <c r="G112" s="16" t="s">
        <v>870</v>
      </c>
      <c r="H112" s="17">
        <v>1428</v>
      </c>
      <c r="I112" s="17"/>
      <c r="J112" s="18">
        <f t="shared" si="1"/>
        <v>0</v>
      </c>
    </row>
    <row r="113" spans="1:10" ht="96" x14ac:dyDescent="0.3">
      <c r="A113" s="88">
        <v>56</v>
      </c>
      <c r="B113" s="6"/>
      <c r="C113" s="7" t="s">
        <v>2058</v>
      </c>
      <c r="D113" s="8" t="s">
        <v>871</v>
      </c>
      <c r="E113" s="8"/>
      <c r="F113" s="9" t="s">
        <v>789</v>
      </c>
      <c r="G113" s="9" t="s">
        <v>872</v>
      </c>
      <c r="H113" s="10">
        <v>376</v>
      </c>
      <c r="I113" s="10">
        <v>388</v>
      </c>
      <c r="J113" s="11">
        <v>3601</v>
      </c>
    </row>
    <row r="114" spans="1:10" ht="20.100000000000001" customHeight="1" x14ac:dyDescent="0.3">
      <c r="A114" s="89"/>
      <c r="B114" s="6"/>
      <c r="C114" s="7"/>
      <c r="D114" s="8"/>
      <c r="E114" s="8"/>
      <c r="F114" s="9"/>
      <c r="G114" s="9" t="s">
        <v>124</v>
      </c>
      <c r="H114" s="10">
        <v>0</v>
      </c>
      <c r="I114" s="10"/>
      <c r="J114" s="11">
        <f t="shared" si="1"/>
        <v>0</v>
      </c>
    </row>
    <row r="115" spans="1:10" ht="20.100000000000001" customHeight="1" x14ac:dyDescent="0.3">
      <c r="A115" s="90">
        <v>57</v>
      </c>
      <c r="B115" s="13"/>
      <c r="C115" s="14" t="s">
        <v>873</v>
      </c>
      <c r="D115" s="15" t="s">
        <v>874</v>
      </c>
      <c r="E115" s="15"/>
      <c r="F115" s="16" t="s">
        <v>320</v>
      </c>
      <c r="G115" s="16" t="s">
        <v>875</v>
      </c>
      <c r="H115" s="17">
        <v>89</v>
      </c>
      <c r="I115" s="17">
        <v>415</v>
      </c>
      <c r="J115" s="18">
        <f t="shared" si="1"/>
        <v>36935</v>
      </c>
    </row>
    <row r="116" spans="1:10" ht="20.100000000000001" customHeight="1" x14ac:dyDescent="0.3">
      <c r="A116" s="91"/>
      <c r="B116" s="13"/>
      <c r="C116" s="14"/>
      <c r="D116" s="15" t="s">
        <v>876</v>
      </c>
      <c r="E116" s="15"/>
      <c r="F116" s="16" t="s">
        <v>806</v>
      </c>
      <c r="G116" s="16" t="s">
        <v>877</v>
      </c>
      <c r="H116" s="17">
        <v>75</v>
      </c>
      <c r="I116" s="17"/>
      <c r="J116" s="18">
        <f t="shared" si="1"/>
        <v>0</v>
      </c>
    </row>
    <row r="117" spans="1:10" ht="20.100000000000001" customHeight="1" x14ac:dyDescent="0.3">
      <c r="A117" s="88">
        <v>58</v>
      </c>
      <c r="B117" s="6"/>
      <c r="C117" s="7" t="s">
        <v>878</v>
      </c>
      <c r="D117" s="8" t="s">
        <v>879</v>
      </c>
      <c r="E117" s="8"/>
      <c r="F117" s="9" t="s">
        <v>1692</v>
      </c>
      <c r="G117" s="9" t="s">
        <v>880</v>
      </c>
      <c r="H117" s="10">
        <v>1128</v>
      </c>
      <c r="I117" s="10">
        <v>1394</v>
      </c>
      <c r="J117" s="11">
        <f t="shared" si="1"/>
        <v>1572432</v>
      </c>
    </row>
    <row r="118" spans="1:10" ht="20.100000000000001" customHeight="1" x14ac:dyDescent="0.3">
      <c r="A118" s="89"/>
      <c r="B118" s="6"/>
      <c r="C118" s="7"/>
      <c r="D118" s="8">
        <v>642503760</v>
      </c>
      <c r="E118" s="8"/>
      <c r="F118" s="9" t="s">
        <v>1699</v>
      </c>
      <c r="G118" s="9" t="s">
        <v>1698</v>
      </c>
      <c r="H118" s="10">
        <v>1153</v>
      </c>
      <c r="I118" s="10"/>
      <c r="J118" s="11">
        <f t="shared" si="1"/>
        <v>0</v>
      </c>
    </row>
    <row r="119" spans="1:10" ht="20.100000000000001" customHeight="1" x14ac:dyDescent="0.3">
      <c r="A119" s="90">
        <v>59</v>
      </c>
      <c r="B119" s="13"/>
      <c r="C119" s="14" t="s">
        <v>881</v>
      </c>
      <c r="D119" s="15" t="s">
        <v>882</v>
      </c>
      <c r="E119" s="15"/>
      <c r="F119" s="16" t="s">
        <v>486</v>
      </c>
      <c r="G119" s="16" t="s">
        <v>883</v>
      </c>
      <c r="H119" s="17">
        <v>3033</v>
      </c>
      <c r="I119" s="17">
        <v>53</v>
      </c>
      <c r="J119" s="18">
        <f t="shared" si="1"/>
        <v>160749</v>
      </c>
    </row>
    <row r="120" spans="1:10" ht="20.100000000000001" customHeight="1" x14ac:dyDescent="0.3">
      <c r="A120" s="91"/>
      <c r="B120" s="13"/>
      <c r="C120" s="14"/>
      <c r="D120" s="15" t="s">
        <v>884</v>
      </c>
      <c r="E120" s="15"/>
      <c r="F120" s="16" t="s">
        <v>306</v>
      </c>
      <c r="G120" s="16" t="s">
        <v>885</v>
      </c>
      <c r="H120" s="17">
        <v>3847</v>
      </c>
      <c r="I120" s="17"/>
      <c r="J120" s="18">
        <f t="shared" si="1"/>
        <v>0</v>
      </c>
    </row>
    <row r="121" spans="1:10" ht="20.100000000000001" customHeight="1" x14ac:dyDescent="0.3">
      <c r="A121" s="88">
        <v>60</v>
      </c>
      <c r="B121" s="6"/>
      <c r="C121" s="7" t="s">
        <v>2059</v>
      </c>
      <c r="D121" s="8">
        <v>620500240</v>
      </c>
      <c r="E121" s="8"/>
      <c r="F121" s="9" t="s">
        <v>887</v>
      </c>
      <c r="G121" s="9" t="s">
        <v>888</v>
      </c>
      <c r="H121" s="10">
        <v>176</v>
      </c>
      <c r="I121" s="10">
        <v>55</v>
      </c>
      <c r="J121" s="11">
        <f t="shared" si="1"/>
        <v>9680</v>
      </c>
    </row>
    <row r="122" spans="1:10" ht="20.100000000000001" customHeight="1" x14ac:dyDescent="0.3">
      <c r="A122" s="89"/>
      <c r="B122" s="6"/>
      <c r="C122" s="7"/>
      <c r="D122" s="8" t="s">
        <v>889</v>
      </c>
      <c r="E122" s="8"/>
      <c r="F122" s="9" t="s">
        <v>886</v>
      </c>
      <c r="G122" s="9" t="s">
        <v>890</v>
      </c>
      <c r="H122" s="10">
        <v>153</v>
      </c>
      <c r="I122" s="10"/>
      <c r="J122" s="11">
        <f t="shared" si="1"/>
        <v>0</v>
      </c>
    </row>
    <row r="123" spans="1:10" ht="20.100000000000001" customHeight="1" x14ac:dyDescent="0.3">
      <c r="A123" s="90">
        <v>61</v>
      </c>
      <c r="B123" s="13"/>
      <c r="C123" s="14" t="s">
        <v>891</v>
      </c>
      <c r="D123" s="15" t="s">
        <v>892</v>
      </c>
      <c r="E123" s="15"/>
      <c r="F123" s="16" t="s">
        <v>261</v>
      </c>
      <c r="G123" s="16" t="s">
        <v>893</v>
      </c>
      <c r="H123" s="17">
        <v>70</v>
      </c>
      <c r="I123" s="17"/>
      <c r="J123" s="18">
        <f t="shared" si="1"/>
        <v>0</v>
      </c>
    </row>
    <row r="124" spans="1:10" ht="20.100000000000001" customHeight="1" x14ac:dyDescent="0.3">
      <c r="A124" s="91"/>
      <c r="B124" s="13"/>
      <c r="C124" s="14"/>
      <c r="D124" s="15">
        <v>644700620</v>
      </c>
      <c r="E124" s="15"/>
      <c r="F124" s="16" t="s">
        <v>1863</v>
      </c>
      <c r="G124" s="16" t="s">
        <v>1862</v>
      </c>
      <c r="H124" s="17">
        <v>70</v>
      </c>
      <c r="I124" s="17">
        <v>30</v>
      </c>
      <c r="J124" s="18">
        <f t="shared" si="1"/>
        <v>2100</v>
      </c>
    </row>
    <row r="125" spans="1:10" ht="20.100000000000001" customHeight="1" x14ac:dyDescent="0.3">
      <c r="A125" s="88">
        <v>62</v>
      </c>
      <c r="B125" s="6"/>
      <c r="C125" s="7" t="s">
        <v>894</v>
      </c>
      <c r="D125" s="8" t="s">
        <v>895</v>
      </c>
      <c r="E125" s="8"/>
      <c r="F125" s="9" t="s">
        <v>303</v>
      </c>
      <c r="G125" s="9" t="s">
        <v>896</v>
      </c>
      <c r="H125" s="10">
        <v>1132</v>
      </c>
      <c r="I125" s="10">
        <v>30</v>
      </c>
      <c r="J125" s="11">
        <f t="shared" si="1"/>
        <v>33960</v>
      </c>
    </row>
    <row r="126" spans="1:10" ht="20.100000000000001" customHeight="1" x14ac:dyDescent="0.3">
      <c r="A126" s="89"/>
      <c r="B126" s="6"/>
      <c r="C126" s="7"/>
      <c r="D126" s="8"/>
      <c r="E126" s="8"/>
      <c r="F126" s="9"/>
      <c r="G126" s="9" t="s">
        <v>124</v>
      </c>
      <c r="H126" s="10">
        <v>0</v>
      </c>
      <c r="I126" s="10"/>
      <c r="J126" s="11">
        <f t="shared" si="1"/>
        <v>0</v>
      </c>
    </row>
    <row r="127" spans="1:10" ht="20.100000000000001" customHeight="1" x14ac:dyDescent="0.3">
      <c r="A127" s="90">
        <v>63</v>
      </c>
      <c r="B127" s="13"/>
      <c r="C127" s="14" t="s">
        <v>897</v>
      </c>
      <c r="D127" s="15" t="s">
        <v>898</v>
      </c>
      <c r="E127" s="15"/>
      <c r="F127" s="16" t="s">
        <v>43</v>
      </c>
      <c r="G127" s="16" t="s">
        <v>899</v>
      </c>
      <c r="H127" s="17">
        <v>891</v>
      </c>
      <c r="I127" s="17">
        <v>1955</v>
      </c>
      <c r="J127" s="18">
        <f t="shared" si="1"/>
        <v>1741905</v>
      </c>
    </row>
    <row r="128" spans="1:10" ht="20.100000000000001" customHeight="1" x14ac:dyDescent="0.3">
      <c r="A128" s="91"/>
      <c r="B128" s="13"/>
      <c r="C128" s="14"/>
      <c r="D128" s="15" t="s">
        <v>900</v>
      </c>
      <c r="E128" s="15"/>
      <c r="F128" s="16" t="s">
        <v>901</v>
      </c>
      <c r="G128" s="16" t="s">
        <v>902</v>
      </c>
      <c r="H128" s="17">
        <v>872</v>
      </c>
      <c r="I128" s="17"/>
      <c r="J128" s="18">
        <f t="shared" si="1"/>
        <v>0</v>
      </c>
    </row>
    <row r="129" spans="1:10" ht="20.100000000000001" customHeight="1" x14ac:dyDescent="0.3">
      <c r="A129" s="88">
        <v>64</v>
      </c>
      <c r="B129" s="6"/>
      <c r="C129" s="7" t="s">
        <v>903</v>
      </c>
      <c r="D129" s="8" t="s">
        <v>904</v>
      </c>
      <c r="E129" s="8"/>
      <c r="F129" s="9" t="s">
        <v>905</v>
      </c>
      <c r="G129" s="9" t="s">
        <v>906</v>
      </c>
      <c r="H129" s="10">
        <v>188</v>
      </c>
      <c r="I129" s="10">
        <v>2096</v>
      </c>
      <c r="J129" s="11">
        <f t="shared" ref="J129:J192" si="2">H129*I129</f>
        <v>394048</v>
      </c>
    </row>
    <row r="130" spans="1:10" ht="20.100000000000001" customHeight="1" x14ac:dyDescent="0.3">
      <c r="A130" s="89"/>
      <c r="B130" s="6"/>
      <c r="C130" s="7"/>
      <c r="D130" s="8" t="s">
        <v>907</v>
      </c>
      <c r="E130" s="8"/>
      <c r="F130" s="9" t="s">
        <v>306</v>
      </c>
      <c r="G130" s="9" t="s">
        <v>908</v>
      </c>
      <c r="H130" s="10">
        <v>186</v>
      </c>
      <c r="I130" s="10"/>
      <c r="J130" s="11">
        <f t="shared" si="2"/>
        <v>0</v>
      </c>
    </row>
    <row r="131" spans="1:10" ht="20.100000000000001" customHeight="1" x14ac:dyDescent="0.3">
      <c r="A131" s="90">
        <v>65</v>
      </c>
      <c r="B131" s="13"/>
      <c r="C131" s="14" t="s">
        <v>909</v>
      </c>
      <c r="D131" s="15" t="s">
        <v>910</v>
      </c>
      <c r="E131" s="15"/>
      <c r="F131" s="16" t="s">
        <v>905</v>
      </c>
      <c r="G131" s="16" t="s">
        <v>911</v>
      </c>
      <c r="H131" s="17">
        <v>190</v>
      </c>
      <c r="I131" s="17">
        <v>19590</v>
      </c>
      <c r="J131" s="18">
        <f t="shared" si="2"/>
        <v>3722100</v>
      </c>
    </row>
    <row r="132" spans="1:10" ht="20.100000000000001" customHeight="1" x14ac:dyDescent="0.3">
      <c r="A132" s="91"/>
      <c r="B132" s="13"/>
      <c r="C132" s="14"/>
      <c r="D132" s="15" t="s">
        <v>912</v>
      </c>
      <c r="E132" s="15"/>
      <c r="F132" s="16" t="s">
        <v>685</v>
      </c>
      <c r="G132" s="16" t="s">
        <v>913</v>
      </c>
      <c r="H132" s="17">
        <v>190</v>
      </c>
      <c r="I132" s="17"/>
      <c r="J132" s="18">
        <f t="shared" si="2"/>
        <v>0</v>
      </c>
    </row>
    <row r="133" spans="1:10" ht="20.100000000000001" customHeight="1" x14ac:dyDescent="0.3">
      <c r="A133" s="88">
        <v>66</v>
      </c>
      <c r="B133" s="6"/>
      <c r="C133" s="7" t="s">
        <v>914</v>
      </c>
      <c r="D133" s="8" t="s">
        <v>915</v>
      </c>
      <c r="E133" s="8"/>
      <c r="F133" s="9" t="s">
        <v>261</v>
      </c>
      <c r="G133" s="9" t="s">
        <v>916</v>
      </c>
      <c r="H133" s="10">
        <v>50</v>
      </c>
      <c r="I133" s="10">
        <v>2807</v>
      </c>
      <c r="J133" s="11">
        <f t="shared" si="2"/>
        <v>140350</v>
      </c>
    </row>
    <row r="134" spans="1:10" ht="20.100000000000001" customHeight="1" x14ac:dyDescent="0.3">
      <c r="A134" s="89"/>
      <c r="B134" s="6"/>
      <c r="C134" s="7"/>
      <c r="D134" s="8" t="s">
        <v>917</v>
      </c>
      <c r="E134" s="8"/>
      <c r="F134" s="9" t="s">
        <v>40</v>
      </c>
      <c r="G134" s="9" t="s">
        <v>918</v>
      </c>
      <c r="H134" s="10">
        <v>51</v>
      </c>
      <c r="I134" s="10"/>
      <c r="J134" s="11">
        <f t="shared" si="2"/>
        <v>0</v>
      </c>
    </row>
    <row r="135" spans="1:10" ht="20.100000000000001" customHeight="1" x14ac:dyDescent="0.3">
      <c r="A135" s="90">
        <v>67</v>
      </c>
      <c r="B135" s="13"/>
      <c r="C135" s="14" t="s">
        <v>919</v>
      </c>
      <c r="D135" s="15" t="s">
        <v>920</v>
      </c>
      <c r="E135" s="15"/>
      <c r="F135" s="16" t="s">
        <v>700</v>
      </c>
      <c r="G135" s="16" t="s">
        <v>921</v>
      </c>
      <c r="H135" s="17">
        <v>371</v>
      </c>
      <c r="I135" s="17"/>
      <c r="J135" s="18">
        <f t="shared" si="2"/>
        <v>0</v>
      </c>
    </row>
    <row r="136" spans="1:10" ht="20.100000000000001" customHeight="1" x14ac:dyDescent="0.3">
      <c r="A136" s="91"/>
      <c r="B136" s="13"/>
      <c r="C136" s="14"/>
      <c r="D136" s="15" t="s">
        <v>922</v>
      </c>
      <c r="E136" s="15"/>
      <c r="F136" s="16" t="s">
        <v>261</v>
      </c>
      <c r="G136" s="16" t="s">
        <v>923</v>
      </c>
      <c r="H136" s="17">
        <v>397</v>
      </c>
      <c r="I136" s="17">
        <v>539</v>
      </c>
      <c r="J136" s="18">
        <f t="shared" si="2"/>
        <v>213983</v>
      </c>
    </row>
    <row r="137" spans="1:10" ht="20.100000000000001" customHeight="1" x14ac:dyDescent="0.3">
      <c r="A137" s="88">
        <v>68</v>
      </c>
      <c r="B137" s="6"/>
      <c r="C137" s="7" t="s">
        <v>924</v>
      </c>
      <c r="D137" s="8" t="s">
        <v>925</v>
      </c>
      <c r="E137" s="8"/>
      <c r="F137" s="9" t="s">
        <v>486</v>
      </c>
      <c r="G137" s="9" t="s">
        <v>926</v>
      </c>
      <c r="H137" s="10">
        <v>438</v>
      </c>
      <c r="I137" s="10">
        <v>374</v>
      </c>
      <c r="J137" s="11">
        <f t="shared" si="2"/>
        <v>163812</v>
      </c>
    </row>
    <row r="138" spans="1:10" ht="20.100000000000001" customHeight="1" x14ac:dyDescent="0.3">
      <c r="A138" s="89"/>
      <c r="B138" s="6"/>
      <c r="C138" s="7"/>
      <c r="D138" s="8">
        <v>661901090</v>
      </c>
      <c r="E138" s="8"/>
      <c r="F138" s="9" t="s">
        <v>927</v>
      </c>
      <c r="G138" s="9" t="s">
        <v>928</v>
      </c>
      <c r="H138" s="10">
        <v>438</v>
      </c>
      <c r="I138" s="10"/>
      <c r="J138" s="11">
        <f t="shared" si="2"/>
        <v>0</v>
      </c>
    </row>
    <row r="139" spans="1:10" ht="20.100000000000001" customHeight="1" x14ac:dyDescent="0.3">
      <c r="A139" s="90">
        <v>69</v>
      </c>
      <c r="B139" s="13"/>
      <c r="C139" s="14" t="s">
        <v>929</v>
      </c>
      <c r="D139" s="15" t="s">
        <v>930</v>
      </c>
      <c r="E139" s="15"/>
      <c r="F139" s="16" t="s">
        <v>700</v>
      </c>
      <c r="G139" s="16" t="s">
        <v>931</v>
      </c>
      <c r="H139" s="17">
        <v>479</v>
      </c>
      <c r="I139" s="17">
        <v>306</v>
      </c>
      <c r="J139" s="18">
        <f t="shared" si="2"/>
        <v>146574</v>
      </c>
    </row>
    <row r="140" spans="1:10" ht="20.100000000000001" customHeight="1" x14ac:dyDescent="0.3">
      <c r="A140" s="91"/>
      <c r="B140" s="13"/>
      <c r="C140" s="14"/>
      <c r="D140" s="15" t="s">
        <v>932</v>
      </c>
      <c r="E140" s="15"/>
      <c r="F140" s="16" t="s">
        <v>741</v>
      </c>
      <c r="G140" s="16" t="s">
        <v>933</v>
      </c>
      <c r="H140" s="17">
        <v>502</v>
      </c>
      <c r="I140" s="17"/>
      <c r="J140" s="18">
        <f t="shared" si="2"/>
        <v>0</v>
      </c>
    </row>
    <row r="141" spans="1:10" ht="20.100000000000001" customHeight="1" x14ac:dyDescent="0.3">
      <c r="A141" s="88">
        <v>70</v>
      </c>
      <c r="B141" s="6"/>
      <c r="C141" s="7" t="s">
        <v>934</v>
      </c>
      <c r="D141" s="8" t="s">
        <v>935</v>
      </c>
      <c r="E141" s="8"/>
      <c r="F141" s="9" t="s">
        <v>20</v>
      </c>
      <c r="G141" s="9" t="s">
        <v>936</v>
      </c>
      <c r="H141" s="10">
        <v>510</v>
      </c>
      <c r="I141" s="10">
        <v>5128</v>
      </c>
      <c r="J141" s="11">
        <f t="shared" si="2"/>
        <v>2615280</v>
      </c>
    </row>
    <row r="142" spans="1:10" ht="20.100000000000001" customHeight="1" x14ac:dyDescent="0.3">
      <c r="A142" s="89"/>
      <c r="B142" s="6"/>
      <c r="C142" s="7"/>
      <c r="D142" s="8" t="s">
        <v>937</v>
      </c>
      <c r="E142" s="8"/>
      <c r="F142" s="9" t="s">
        <v>938</v>
      </c>
      <c r="G142" s="9" t="s">
        <v>939</v>
      </c>
      <c r="H142" s="10">
        <v>522</v>
      </c>
      <c r="I142" s="10"/>
      <c r="J142" s="11">
        <f t="shared" si="2"/>
        <v>0</v>
      </c>
    </row>
    <row r="143" spans="1:10" ht="20.100000000000001" customHeight="1" x14ac:dyDescent="0.3">
      <c r="A143" s="90">
        <v>71</v>
      </c>
      <c r="B143" s="13"/>
      <c r="C143" s="14" t="s">
        <v>940</v>
      </c>
      <c r="D143" s="15">
        <v>640003910</v>
      </c>
      <c r="E143" s="15"/>
      <c r="F143" s="16" t="s">
        <v>2060</v>
      </c>
      <c r="G143" s="16" t="s">
        <v>941</v>
      </c>
      <c r="H143" s="17">
        <v>240</v>
      </c>
      <c r="I143" s="17">
        <v>633</v>
      </c>
      <c r="J143" s="18">
        <f t="shared" si="2"/>
        <v>151920</v>
      </c>
    </row>
    <row r="144" spans="1:10" ht="20.100000000000001" customHeight="1" x14ac:dyDescent="0.3">
      <c r="A144" s="91"/>
      <c r="B144" s="13"/>
      <c r="C144" s="14"/>
      <c r="D144" s="15"/>
      <c r="E144" s="15"/>
      <c r="F144" s="16"/>
      <c r="G144" s="16" t="s">
        <v>124</v>
      </c>
      <c r="H144" s="17">
        <v>0</v>
      </c>
      <c r="I144" s="17"/>
      <c r="J144" s="18">
        <f t="shared" si="2"/>
        <v>0</v>
      </c>
    </row>
    <row r="145" spans="1:10" ht="20.100000000000001" customHeight="1" x14ac:dyDescent="0.3">
      <c r="A145" s="88">
        <v>72</v>
      </c>
      <c r="B145" s="6"/>
      <c r="C145" s="7" t="s">
        <v>942</v>
      </c>
      <c r="D145" s="8" t="s">
        <v>943</v>
      </c>
      <c r="E145" s="8"/>
      <c r="F145" s="9" t="s">
        <v>320</v>
      </c>
      <c r="G145" s="9" t="s">
        <v>944</v>
      </c>
      <c r="H145" s="10">
        <v>115</v>
      </c>
      <c r="I145" s="10">
        <v>1617</v>
      </c>
      <c r="J145" s="11">
        <f t="shared" si="2"/>
        <v>185955</v>
      </c>
    </row>
    <row r="146" spans="1:10" ht="20.100000000000001" customHeight="1" x14ac:dyDescent="0.3">
      <c r="A146" s="89"/>
      <c r="B146" s="6"/>
      <c r="C146" s="7"/>
      <c r="D146" s="8" t="s">
        <v>945</v>
      </c>
      <c r="E146" s="8"/>
      <c r="F146" s="9" t="s">
        <v>85</v>
      </c>
      <c r="G146" s="9" t="s">
        <v>946</v>
      </c>
      <c r="H146" s="10">
        <v>112</v>
      </c>
      <c r="I146" s="10"/>
      <c r="J146" s="11">
        <f t="shared" si="2"/>
        <v>0</v>
      </c>
    </row>
    <row r="147" spans="1:10" ht="20.100000000000001" customHeight="1" x14ac:dyDescent="0.3">
      <c r="A147" s="90">
        <v>73</v>
      </c>
      <c r="B147" s="13"/>
      <c r="C147" s="14" t="s">
        <v>947</v>
      </c>
      <c r="D147" s="15" t="s">
        <v>948</v>
      </c>
      <c r="E147" s="15"/>
      <c r="F147" s="16" t="s">
        <v>2061</v>
      </c>
      <c r="G147" s="16" t="s">
        <v>949</v>
      </c>
      <c r="H147" s="17">
        <v>1883</v>
      </c>
      <c r="I147" s="17">
        <v>150</v>
      </c>
      <c r="J147" s="18">
        <f t="shared" si="2"/>
        <v>282450</v>
      </c>
    </row>
    <row r="148" spans="1:10" ht="20.100000000000001" customHeight="1" x14ac:dyDescent="0.3">
      <c r="A148" s="91"/>
      <c r="B148" s="13"/>
      <c r="C148" s="14"/>
      <c r="D148" s="15"/>
      <c r="E148" s="15"/>
      <c r="F148" s="16"/>
      <c r="G148" s="16" t="s">
        <v>124</v>
      </c>
      <c r="H148" s="17">
        <v>0</v>
      </c>
      <c r="I148" s="17"/>
      <c r="J148" s="18">
        <f t="shared" si="2"/>
        <v>0</v>
      </c>
    </row>
    <row r="149" spans="1:10" ht="20.100000000000001" customHeight="1" x14ac:dyDescent="0.3">
      <c r="A149" s="88">
        <v>74</v>
      </c>
      <c r="B149" s="6"/>
      <c r="C149" s="7" t="s">
        <v>951</v>
      </c>
      <c r="D149" s="8" t="s">
        <v>952</v>
      </c>
      <c r="E149" s="8"/>
      <c r="F149" s="9" t="s">
        <v>691</v>
      </c>
      <c r="G149" s="9" t="s">
        <v>953</v>
      </c>
      <c r="H149" s="10">
        <v>200</v>
      </c>
      <c r="I149" s="10">
        <v>1462</v>
      </c>
      <c r="J149" s="11">
        <f t="shared" si="2"/>
        <v>292400</v>
      </c>
    </row>
    <row r="150" spans="1:10" ht="20.100000000000001" customHeight="1" x14ac:dyDescent="0.3">
      <c r="A150" s="89"/>
      <c r="B150" s="6"/>
      <c r="C150" s="7"/>
      <c r="D150" s="8"/>
      <c r="E150" s="8"/>
      <c r="F150" s="9"/>
      <c r="G150" s="9" t="s">
        <v>124</v>
      </c>
      <c r="H150" s="10">
        <v>0</v>
      </c>
      <c r="I150" s="10"/>
      <c r="J150" s="11">
        <f t="shared" si="2"/>
        <v>0</v>
      </c>
    </row>
    <row r="151" spans="1:10" ht="20.100000000000001" customHeight="1" x14ac:dyDescent="0.3">
      <c r="A151" s="90">
        <v>75</v>
      </c>
      <c r="B151" s="13"/>
      <c r="C151" s="14" t="s">
        <v>954</v>
      </c>
      <c r="D151" s="15" t="s">
        <v>955</v>
      </c>
      <c r="E151" s="15"/>
      <c r="F151" s="16" t="s">
        <v>108</v>
      </c>
      <c r="G151" s="16" t="s">
        <v>956</v>
      </c>
      <c r="H151" s="17">
        <v>911</v>
      </c>
      <c r="I151" s="17">
        <v>516</v>
      </c>
      <c r="J151" s="18">
        <f t="shared" si="2"/>
        <v>470076</v>
      </c>
    </row>
    <row r="152" spans="1:10" ht="20.100000000000001" customHeight="1" x14ac:dyDescent="0.3">
      <c r="A152" s="91"/>
      <c r="B152" s="13"/>
      <c r="C152" s="14"/>
      <c r="D152" s="15" t="s">
        <v>957</v>
      </c>
      <c r="E152" s="15"/>
      <c r="F152" s="16" t="s">
        <v>261</v>
      </c>
      <c r="G152" s="16" t="s">
        <v>958</v>
      </c>
      <c r="H152" s="17">
        <v>937</v>
      </c>
      <c r="I152" s="17"/>
      <c r="J152" s="18">
        <f t="shared" si="2"/>
        <v>0</v>
      </c>
    </row>
    <row r="153" spans="1:10" ht="20.100000000000001" customHeight="1" x14ac:dyDescent="0.3">
      <c r="A153" s="88">
        <v>76</v>
      </c>
      <c r="B153" s="6"/>
      <c r="C153" s="7" t="s">
        <v>959</v>
      </c>
      <c r="D153" s="8" t="s">
        <v>960</v>
      </c>
      <c r="E153" s="8"/>
      <c r="F153" s="9" t="s">
        <v>108</v>
      </c>
      <c r="G153" s="9" t="s">
        <v>961</v>
      </c>
      <c r="H153" s="10">
        <v>1467</v>
      </c>
      <c r="I153" s="10">
        <v>262</v>
      </c>
      <c r="J153" s="11">
        <f t="shared" si="2"/>
        <v>384354</v>
      </c>
    </row>
    <row r="154" spans="1:10" ht="20.100000000000001" customHeight="1" x14ac:dyDescent="0.3">
      <c r="A154" s="89"/>
      <c r="B154" s="6"/>
      <c r="C154" s="7"/>
      <c r="D154" s="8" t="s">
        <v>962</v>
      </c>
      <c r="E154" s="8"/>
      <c r="F154" s="9" t="s">
        <v>261</v>
      </c>
      <c r="G154" s="9" t="s">
        <v>963</v>
      </c>
      <c r="H154" s="10">
        <v>1585</v>
      </c>
      <c r="I154" s="10"/>
      <c r="J154" s="11">
        <f t="shared" si="2"/>
        <v>0</v>
      </c>
    </row>
    <row r="155" spans="1:10" ht="20.100000000000001" customHeight="1" x14ac:dyDescent="0.3">
      <c r="A155" s="90">
        <v>77</v>
      </c>
      <c r="B155" s="13"/>
      <c r="C155" s="14" t="s">
        <v>964</v>
      </c>
      <c r="D155" s="15" t="s">
        <v>965</v>
      </c>
      <c r="E155" s="15"/>
      <c r="F155" s="16" t="s">
        <v>905</v>
      </c>
      <c r="G155" s="16" t="s">
        <v>966</v>
      </c>
      <c r="H155" s="17">
        <v>125</v>
      </c>
      <c r="I155" s="17">
        <v>30</v>
      </c>
      <c r="J155" s="18">
        <f t="shared" si="2"/>
        <v>3750</v>
      </c>
    </row>
    <row r="156" spans="1:10" ht="20.100000000000001" customHeight="1" x14ac:dyDescent="0.3">
      <c r="A156" s="91"/>
      <c r="B156" s="13"/>
      <c r="C156" s="14"/>
      <c r="D156" s="15" t="s">
        <v>967</v>
      </c>
      <c r="E156" s="15"/>
      <c r="F156" s="16" t="s">
        <v>306</v>
      </c>
      <c r="G156" s="16" t="s">
        <v>968</v>
      </c>
      <c r="H156" s="17">
        <v>125</v>
      </c>
      <c r="I156" s="17"/>
      <c r="J156" s="18">
        <f t="shared" si="2"/>
        <v>0</v>
      </c>
    </row>
    <row r="157" spans="1:10" ht="20.100000000000001" customHeight="1" x14ac:dyDescent="0.3">
      <c r="A157" s="88">
        <v>78</v>
      </c>
      <c r="B157" s="6"/>
      <c r="C157" s="7" t="s">
        <v>969</v>
      </c>
      <c r="D157" s="8" t="s">
        <v>970</v>
      </c>
      <c r="E157" s="8"/>
      <c r="F157" s="9" t="s">
        <v>370</v>
      </c>
      <c r="G157" s="9" t="s">
        <v>971</v>
      </c>
      <c r="H157" s="10">
        <v>49</v>
      </c>
      <c r="I157" s="10">
        <v>464</v>
      </c>
      <c r="J157" s="11">
        <f t="shared" si="2"/>
        <v>22736</v>
      </c>
    </row>
    <row r="158" spans="1:10" ht="20.100000000000001" customHeight="1" x14ac:dyDescent="0.3">
      <c r="A158" s="89"/>
      <c r="B158" s="6"/>
      <c r="C158" s="7"/>
      <c r="D158" s="8" t="s">
        <v>972</v>
      </c>
      <c r="E158" s="8"/>
      <c r="F158" s="9" t="s">
        <v>973</v>
      </c>
      <c r="G158" s="9" t="s">
        <v>974</v>
      </c>
      <c r="H158" s="10">
        <v>27</v>
      </c>
      <c r="I158" s="10"/>
      <c r="J158" s="11">
        <f t="shared" si="2"/>
        <v>0</v>
      </c>
    </row>
    <row r="159" spans="1:10" ht="20.100000000000001" customHeight="1" x14ac:dyDescent="0.3">
      <c r="A159" s="90">
        <v>79</v>
      </c>
      <c r="B159" s="13"/>
      <c r="C159" s="14" t="s">
        <v>975</v>
      </c>
      <c r="D159" s="15" t="s">
        <v>976</v>
      </c>
      <c r="E159" s="15"/>
      <c r="F159" s="16" t="s">
        <v>145</v>
      </c>
      <c r="G159" s="16" t="s">
        <v>2062</v>
      </c>
      <c r="H159" s="17">
        <v>138</v>
      </c>
      <c r="I159" s="17">
        <v>1209</v>
      </c>
      <c r="J159" s="18">
        <f t="shared" si="2"/>
        <v>166842</v>
      </c>
    </row>
    <row r="160" spans="1:10" ht="20.100000000000001" customHeight="1" x14ac:dyDescent="0.3">
      <c r="A160" s="91"/>
      <c r="B160" s="13"/>
      <c r="C160" s="14"/>
      <c r="D160" s="15" t="s">
        <v>977</v>
      </c>
      <c r="E160" s="15"/>
      <c r="F160" s="16" t="s">
        <v>978</v>
      </c>
      <c r="G160" s="16" t="s">
        <v>979</v>
      </c>
      <c r="H160" s="17">
        <v>107</v>
      </c>
      <c r="I160" s="17"/>
      <c r="J160" s="18">
        <f t="shared" si="2"/>
        <v>0</v>
      </c>
    </row>
    <row r="161" spans="1:10" ht="20.100000000000001" customHeight="1" x14ac:dyDescent="0.3">
      <c r="A161" s="88">
        <v>80</v>
      </c>
      <c r="B161" s="6"/>
      <c r="C161" s="7" t="s">
        <v>980</v>
      </c>
      <c r="D161" s="8" t="s">
        <v>981</v>
      </c>
      <c r="E161" s="8"/>
      <c r="F161" s="9" t="s">
        <v>507</v>
      </c>
      <c r="G161" s="9" t="s">
        <v>982</v>
      </c>
      <c r="H161" s="10">
        <v>363</v>
      </c>
      <c r="I161" s="10">
        <v>294</v>
      </c>
      <c r="J161" s="11">
        <f t="shared" si="2"/>
        <v>106722</v>
      </c>
    </row>
    <row r="162" spans="1:10" ht="20.100000000000001" customHeight="1" x14ac:dyDescent="0.3">
      <c r="A162" s="89"/>
      <c r="B162" s="6"/>
      <c r="C162" s="7"/>
      <c r="D162" s="8"/>
      <c r="E162" s="8"/>
      <c r="F162" s="9"/>
      <c r="G162" s="9" t="s">
        <v>124</v>
      </c>
      <c r="H162" s="10">
        <v>0</v>
      </c>
      <c r="I162" s="10"/>
      <c r="J162" s="11">
        <f t="shared" si="2"/>
        <v>0</v>
      </c>
    </row>
    <row r="163" spans="1:10" ht="20.100000000000001" customHeight="1" x14ac:dyDescent="0.3">
      <c r="A163" s="90">
        <v>81</v>
      </c>
      <c r="B163" s="13"/>
      <c r="C163" s="14" t="s">
        <v>983</v>
      </c>
      <c r="D163" s="15" t="s">
        <v>984</v>
      </c>
      <c r="E163" s="15"/>
      <c r="F163" s="16" t="s">
        <v>43</v>
      </c>
      <c r="G163" s="16" t="s">
        <v>985</v>
      </c>
      <c r="H163" s="17">
        <v>509</v>
      </c>
      <c r="I163" s="17">
        <v>1389</v>
      </c>
      <c r="J163" s="18">
        <f t="shared" si="2"/>
        <v>707001</v>
      </c>
    </row>
    <row r="164" spans="1:10" ht="20.100000000000001" customHeight="1" x14ac:dyDescent="0.3">
      <c r="A164" s="91"/>
      <c r="B164" s="13"/>
      <c r="C164" s="14"/>
      <c r="D164" s="15" t="s">
        <v>986</v>
      </c>
      <c r="E164" s="15"/>
      <c r="F164" s="16" t="s">
        <v>950</v>
      </c>
      <c r="G164" s="16" t="s">
        <v>987</v>
      </c>
      <c r="H164" s="17">
        <v>510</v>
      </c>
      <c r="I164" s="17"/>
      <c r="J164" s="18">
        <f t="shared" si="2"/>
        <v>0</v>
      </c>
    </row>
    <row r="165" spans="1:10" ht="20.100000000000001" customHeight="1" x14ac:dyDescent="0.3">
      <c r="A165" s="88">
        <v>82</v>
      </c>
      <c r="B165" s="6"/>
      <c r="C165" s="7" t="s">
        <v>988</v>
      </c>
      <c r="D165" s="8" t="s">
        <v>989</v>
      </c>
      <c r="E165" s="8"/>
      <c r="F165" s="9" t="s">
        <v>108</v>
      </c>
      <c r="G165" s="9" t="s">
        <v>2063</v>
      </c>
      <c r="H165" s="10">
        <v>646</v>
      </c>
      <c r="I165" s="10">
        <v>111</v>
      </c>
      <c r="J165" s="11">
        <f t="shared" si="2"/>
        <v>71706</v>
      </c>
    </row>
    <row r="166" spans="1:10" ht="20.100000000000001" customHeight="1" x14ac:dyDescent="0.3">
      <c r="A166" s="89"/>
      <c r="B166" s="6"/>
      <c r="C166" s="7"/>
      <c r="D166" s="8" t="s">
        <v>990</v>
      </c>
      <c r="E166" s="8"/>
      <c r="F166" s="9" t="s">
        <v>991</v>
      </c>
      <c r="G166" s="9" t="s">
        <v>2064</v>
      </c>
      <c r="H166" s="10">
        <v>626</v>
      </c>
      <c r="I166" s="10"/>
      <c r="J166" s="11">
        <f t="shared" si="2"/>
        <v>0</v>
      </c>
    </row>
    <row r="167" spans="1:10" ht="20.100000000000001" customHeight="1" x14ac:dyDescent="0.3">
      <c r="A167" s="90">
        <v>83</v>
      </c>
      <c r="B167" s="13"/>
      <c r="C167" s="14" t="s">
        <v>992</v>
      </c>
      <c r="D167" s="15" t="s">
        <v>993</v>
      </c>
      <c r="E167" s="15"/>
      <c r="F167" s="16" t="s">
        <v>533</v>
      </c>
      <c r="G167" s="16" t="s">
        <v>994</v>
      </c>
      <c r="H167" s="17">
        <v>619</v>
      </c>
      <c r="I167" s="17">
        <v>1255</v>
      </c>
      <c r="J167" s="18">
        <f t="shared" si="2"/>
        <v>776845</v>
      </c>
    </row>
    <row r="168" spans="1:10" ht="20.100000000000001" customHeight="1" x14ac:dyDescent="0.3">
      <c r="A168" s="91"/>
      <c r="B168" s="13"/>
      <c r="C168" s="14"/>
      <c r="D168" s="15" t="s">
        <v>995</v>
      </c>
      <c r="E168" s="15"/>
      <c r="F168" s="16" t="s">
        <v>996</v>
      </c>
      <c r="G168" s="16" t="s">
        <v>997</v>
      </c>
      <c r="H168" s="17">
        <v>647</v>
      </c>
      <c r="I168" s="17"/>
      <c r="J168" s="18">
        <f t="shared" si="2"/>
        <v>0</v>
      </c>
    </row>
    <row r="169" spans="1:10" ht="20.100000000000001" customHeight="1" x14ac:dyDescent="0.3">
      <c r="A169" s="88">
        <v>84</v>
      </c>
      <c r="B169" s="6"/>
      <c r="C169" s="7" t="s">
        <v>998</v>
      </c>
      <c r="D169" s="8" t="s">
        <v>999</v>
      </c>
      <c r="E169" s="8"/>
      <c r="F169" s="9" t="s">
        <v>350</v>
      </c>
      <c r="G169" s="9" t="s">
        <v>1000</v>
      </c>
      <c r="H169" s="10">
        <v>404</v>
      </c>
      <c r="I169" s="10">
        <v>911</v>
      </c>
      <c r="J169" s="11">
        <f t="shared" si="2"/>
        <v>368044</v>
      </c>
    </row>
    <row r="170" spans="1:10" ht="20.100000000000001" customHeight="1" x14ac:dyDescent="0.3">
      <c r="A170" s="89"/>
      <c r="B170" s="6"/>
      <c r="C170" s="7"/>
      <c r="D170" s="8" t="s">
        <v>1001</v>
      </c>
      <c r="E170" s="8"/>
      <c r="F170" s="9" t="s">
        <v>691</v>
      </c>
      <c r="G170" s="9" t="s">
        <v>1002</v>
      </c>
      <c r="H170" s="10">
        <v>380</v>
      </c>
      <c r="I170" s="10"/>
      <c r="J170" s="11">
        <f t="shared" si="2"/>
        <v>0</v>
      </c>
    </row>
    <row r="171" spans="1:10" ht="20.100000000000001" customHeight="1" x14ac:dyDescent="0.3">
      <c r="A171" s="90">
        <v>85</v>
      </c>
      <c r="B171" s="13"/>
      <c r="C171" s="14" t="s">
        <v>1003</v>
      </c>
      <c r="D171" s="15" t="s">
        <v>1004</v>
      </c>
      <c r="E171" s="15"/>
      <c r="F171" s="16" t="s">
        <v>524</v>
      </c>
      <c r="G171" s="16" t="s">
        <v>2065</v>
      </c>
      <c r="H171" s="17">
        <v>16</v>
      </c>
      <c r="I171" s="17">
        <v>2596</v>
      </c>
      <c r="J171" s="18">
        <f t="shared" si="2"/>
        <v>41536</v>
      </c>
    </row>
    <row r="172" spans="1:10" ht="20.100000000000001" customHeight="1" x14ac:dyDescent="0.3">
      <c r="A172" s="91"/>
      <c r="B172" s="13"/>
      <c r="C172" s="14"/>
      <c r="D172" s="15"/>
      <c r="E172" s="15"/>
      <c r="F172" s="16"/>
      <c r="G172" s="16" t="s">
        <v>124</v>
      </c>
      <c r="H172" s="17"/>
      <c r="I172" s="17"/>
      <c r="J172" s="18">
        <f t="shared" si="2"/>
        <v>0</v>
      </c>
    </row>
    <row r="173" spans="1:10" ht="20.100000000000001" customHeight="1" x14ac:dyDescent="0.3">
      <c r="A173" s="88">
        <v>86</v>
      </c>
      <c r="B173" s="6"/>
      <c r="C173" s="7" t="s">
        <v>1005</v>
      </c>
      <c r="D173" s="8" t="s">
        <v>1006</v>
      </c>
      <c r="E173" s="8"/>
      <c r="F173" s="9" t="s">
        <v>555</v>
      </c>
      <c r="G173" s="9" t="s">
        <v>1007</v>
      </c>
      <c r="H173" s="10">
        <v>614</v>
      </c>
      <c r="I173" s="10">
        <v>576</v>
      </c>
      <c r="J173" s="11">
        <f t="shared" si="2"/>
        <v>353664</v>
      </c>
    </row>
    <row r="174" spans="1:10" ht="20.100000000000001" customHeight="1" x14ac:dyDescent="0.3">
      <c r="A174" s="89"/>
      <c r="B174" s="6"/>
      <c r="C174" s="7"/>
      <c r="D174" s="8" t="s">
        <v>1008</v>
      </c>
      <c r="E174" s="8"/>
      <c r="F174" s="9" t="s">
        <v>319</v>
      </c>
      <c r="G174" s="9" t="s">
        <v>1009</v>
      </c>
      <c r="H174" s="10">
        <v>614</v>
      </c>
      <c r="I174" s="10"/>
      <c r="J174" s="11">
        <f t="shared" si="2"/>
        <v>0</v>
      </c>
    </row>
    <row r="175" spans="1:10" ht="20.100000000000001" customHeight="1" x14ac:dyDescent="0.3">
      <c r="A175" s="90">
        <v>87</v>
      </c>
      <c r="B175" s="13"/>
      <c r="C175" s="14" t="s">
        <v>1010</v>
      </c>
      <c r="D175" s="15" t="s">
        <v>1011</v>
      </c>
      <c r="E175" s="15"/>
      <c r="F175" s="16" t="s">
        <v>320</v>
      </c>
      <c r="G175" s="16" t="s">
        <v>1012</v>
      </c>
      <c r="H175" s="17">
        <v>23</v>
      </c>
      <c r="I175" s="17">
        <v>160</v>
      </c>
      <c r="J175" s="18">
        <f t="shared" si="2"/>
        <v>3680</v>
      </c>
    </row>
    <row r="176" spans="1:10" ht="20.100000000000001" customHeight="1" x14ac:dyDescent="0.3">
      <c r="A176" s="91"/>
      <c r="B176" s="13"/>
      <c r="C176" s="14"/>
      <c r="D176" s="15" t="s">
        <v>1013</v>
      </c>
      <c r="E176" s="15"/>
      <c r="F176" s="16" t="s">
        <v>20</v>
      </c>
      <c r="G176" s="16" t="s">
        <v>1014</v>
      </c>
      <c r="H176" s="17">
        <v>23</v>
      </c>
      <c r="I176" s="17"/>
      <c r="J176" s="18">
        <f t="shared" si="2"/>
        <v>0</v>
      </c>
    </row>
    <row r="177" spans="1:10" ht="20.100000000000001" customHeight="1" x14ac:dyDescent="0.3">
      <c r="A177" s="88">
        <v>88</v>
      </c>
      <c r="B177" s="6"/>
      <c r="C177" s="7" t="s">
        <v>1015</v>
      </c>
      <c r="D177" s="8" t="s">
        <v>1016</v>
      </c>
      <c r="E177" s="8"/>
      <c r="F177" s="9" t="s">
        <v>20</v>
      </c>
      <c r="G177" s="9" t="s">
        <v>1017</v>
      </c>
      <c r="H177" s="10">
        <v>103</v>
      </c>
      <c r="I177" s="10">
        <v>5940</v>
      </c>
      <c r="J177" s="11">
        <f t="shared" si="2"/>
        <v>611820</v>
      </c>
    </row>
    <row r="178" spans="1:10" ht="20.100000000000001" customHeight="1" x14ac:dyDescent="0.3">
      <c r="A178" s="89"/>
      <c r="B178" s="6"/>
      <c r="C178" s="7"/>
      <c r="D178" s="8" t="s">
        <v>1018</v>
      </c>
      <c r="E178" s="8"/>
      <c r="F178" s="9" t="s">
        <v>306</v>
      </c>
      <c r="G178" s="9" t="s">
        <v>1019</v>
      </c>
      <c r="H178" s="10">
        <v>103</v>
      </c>
      <c r="I178" s="10"/>
      <c r="J178" s="11">
        <f t="shared" si="2"/>
        <v>0</v>
      </c>
    </row>
    <row r="179" spans="1:10" ht="24" x14ac:dyDescent="0.3">
      <c r="A179" s="90">
        <v>89</v>
      </c>
      <c r="B179" s="13"/>
      <c r="C179" s="14" t="s">
        <v>2126</v>
      </c>
      <c r="D179" s="15" t="s">
        <v>1020</v>
      </c>
      <c r="E179" s="15"/>
      <c r="F179" s="16" t="s">
        <v>20</v>
      </c>
      <c r="G179" s="16" t="s">
        <v>1021</v>
      </c>
      <c r="H179" s="17">
        <v>220</v>
      </c>
      <c r="I179" s="17">
        <v>1442</v>
      </c>
      <c r="J179" s="18">
        <f t="shared" si="2"/>
        <v>317240</v>
      </c>
    </row>
    <row r="180" spans="1:10" ht="20.100000000000001" customHeight="1" x14ac:dyDescent="0.3">
      <c r="A180" s="91"/>
      <c r="B180" s="13"/>
      <c r="C180" s="14"/>
      <c r="D180" s="15" t="s">
        <v>1022</v>
      </c>
      <c r="E180" s="15"/>
      <c r="F180" s="16" t="s">
        <v>695</v>
      </c>
      <c r="G180" s="16" t="s">
        <v>2127</v>
      </c>
      <c r="H180" s="17">
        <v>220</v>
      </c>
      <c r="I180" s="17"/>
      <c r="J180" s="18">
        <f t="shared" si="2"/>
        <v>0</v>
      </c>
    </row>
    <row r="181" spans="1:10" ht="20.100000000000001" customHeight="1" x14ac:dyDescent="0.3">
      <c r="A181" s="88">
        <v>90</v>
      </c>
      <c r="B181" s="6"/>
      <c r="C181" s="7" t="s">
        <v>1023</v>
      </c>
      <c r="D181" s="8" t="s">
        <v>1024</v>
      </c>
      <c r="E181" s="8"/>
      <c r="F181" s="9" t="s">
        <v>905</v>
      </c>
      <c r="G181" s="9" t="s">
        <v>1025</v>
      </c>
      <c r="H181" s="10">
        <v>133</v>
      </c>
      <c r="I181" s="10">
        <v>562</v>
      </c>
      <c r="J181" s="11">
        <f t="shared" si="2"/>
        <v>74746</v>
      </c>
    </row>
    <row r="182" spans="1:10" ht="20.100000000000001" customHeight="1" x14ac:dyDescent="0.3">
      <c r="A182" s="89"/>
      <c r="B182" s="6"/>
      <c r="C182" s="7"/>
      <c r="D182" s="8" t="s">
        <v>1026</v>
      </c>
      <c r="E182" s="8"/>
      <c r="F182" s="9" t="s">
        <v>306</v>
      </c>
      <c r="G182" s="9" t="s">
        <v>1027</v>
      </c>
      <c r="H182" s="10">
        <v>135</v>
      </c>
      <c r="I182" s="10"/>
      <c r="J182" s="11">
        <f t="shared" si="2"/>
        <v>0</v>
      </c>
    </row>
    <row r="183" spans="1:10" ht="20.100000000000001" customHeight="1" x14ac:dyDescent="0.3">
      <c r="A183" s="90">
        <v>91</v>
      </c>
      <c r="B183" s="13"/>
      <c r="C183" s="14" t="s">
        <v>1028</v>
      </c>
      <c r="D183" s="15" t="s">
        <v>1029</v>
      </c>
      <c r="E183" s="15"/>
      <c r="F183" s="16" t="s">
        <v>700</v>
      </c>
      <c r="G183" s="16" t="s">
        <v>1030</v>
      </c>
      <c r="H183" s="17">
        <v>152</v>
      </c>
      <c r="I183" s="17">
        <v>33655</v>
      </c>
      <c r="J183" s="18">
        <f t="shared" si="2"/>
        <v>5115560</v>
      </c>
    </row>
    <row r="184" spans="1:10" ht="20.100000000000001" customHeight="1" x14ac:dyDescent="0.3">
      <c r="A184" s="91"/>
      <c r="B184" s="13"/>
      <c r="C184" s="14"/>
      <c r="D184" s="15"/>
      <c r="E184" s="15"/>
      <c r="F184" s="16"/>
      <c r="G184" s="16" t="s">
        <v>124</v>
      </c>
      <c r="H184" s="17"/>
      <c r="I184" s="17"/>
      <c r="J184" s="18">
        <f t="shared" si="2"/>
        <v>0</v>
      </c>
    </row>
    <row r="185" spans="1:10" ht="20.100000000000001" customHeight="1" x14ac:dyDescent="0.3">
      <c r="A185" s="88">
        <v>92</v>
      </c>
      <c r="B185" s="6"/>
      <c r="C185" s="7" t="s">
        <v>1031</v>
      </c>
      <c r="D185" s="8" t="s">
        <v>1032</v>
      </c>
      <c r="E185" s="8"/>
      <c r="F185" s="9" t="s">
        <v>62</v>
      </c>
      <c r="G185" s="9" t="s">
        <v>1033</v>
      </c>
      <c r="H185" s="10">
        <v>176</v>
      </c>
      <c r="I185" s="10">
        <v>1242</v>
      </c>
      <c r="J185" s="11">
        <f t="shared" si="2"/>
        <v>218592</v>
      </c>
    </row>
    <row r="186" spans="1:10" ht="20.100000000000001" customHeight="1" x14ac:dyDescent="0.3">
      <c r="A186" s="89"/>
      <c r="B186" s="6"/>
      <c r="C186" s="7"/>
      <c r="D186" s="8">
        <v>651904740</v>
      </c>
      <c r="E186" s="8"/>
      <c r="F186" s="9" t="s">
        <v>800</v>
      </c>
      <c r="G186" s="9" t="s">
        <v>1034</v>
      </c>
      <c r="H186" s="10">
        <v>150</v>
      </c>
      <c r="I186" s="10">
        <v>239</v>
      </c>
      <c r="J186" s="11">
        <f t="shared" si="2"/>
        <v>35850</v>
      </c>
    </row>
    <row r="187" spans="1:10" ht="20.100000000000001" customHeight="1" x14ac:dyDescent="0.3">
      <c r="A187" s="90">
        <v>93</v>
      </c>
      <c r="B187" s="13"/>
      <c r="C187" s="14" t="s">
        <v>1035</v>
      </c>
      <c r="D187" s="15" t="s">
        <v>1036</v>
      </c>
      <c r="E187" s="15"/>
      <c r="F187" s="16" t="s">
        <v>543</v>
      </c>
      <c r="G187" s="16" t="s">
        <v>1037</v>
      </c>
      <c r="H187" s="17">
        <v>29</v>
      </c>
      <c r="I187" s="17">
        <v>4377</v>
      </c>
      <c r="J187" s="18">
        <f t="shared" si="2"/>
        <v>126933</v>
      </c>
    </row>
    <row r="188" spans="1:10" ht="20.100000000000001" customHeight="1" x14ac:dyDescent="0.3">
      <c r="A188" s="91"/>
      <c r="B188" s="13"/>
      <c r="C188" s="14"/>
      <c r="D188" s="15" t="s">
        <v>1038</v>
      </c>
      <c r="E188" s="15"/>
      <c r="F188" s="16" t="s">
        <v>886</v>
      </c>
      <c r="G188" s="16" t="s">
        <v>1039</v>
      </c>
      <c r="H188" s="17">
        <v>29</v>
      </c>
      <c r="I188" s="17"/>
      <c r="J188" s="18">
        <f t="shared" si="2"/>
        <v>0</v>
      </c>
    </row>
    <row r="189" spans="1:10" ht="20.100000000000001" customHeight="1" x14ac:dyDescent="0.3">
      <c r="A189" s="88">
        <v>94</v>
      </c>
      <c r="B189" s="6"/>
      <c r="C189" s="7" t="s">
        <v>1040</v>
      </c>
      <c r="D189" s="8" t="s">
        <v>1041</v>
      </c>
      <c r="E189" s="8"/>
      <c r="F189" s="9" t="s">
        <v>978</v>
      </c>
      <c r="G189" s="9" t="s">
        <v>1042</v>
      </c>
      <c r="H189" s="10">
        <v>200</v>
      </c>
      <c r="I189" s="10">
        <v>4510</v>
      </c>
      <c r="J189" s="11">
        <f t="shared" si="2"/>
        <v>902000</v>
      </c>
    </row>
    <row r="190" spans="1:10" ht="20.100000000000001" customHeight="1" x14ac:dyDescent="0.3">
      <c r="A190" s="89"/>
      <c r="B190" s="6"/>
      <c r="C190" s="7"/>
      <c r="D190" s="8" t="s">
        <v>1043</v>
      </c>
      <c r="E190" s="8"/>
      <c r="F190" s="9" t="s">
        <v>524</v>
      </c>
      <c r="G190" s="9" t="s">
        <v>1044</v>
      </c>
      <c r="H190" s="10">
        <v>200</v>
      </c>
      <c r="I190" s="10"/>
      <c r="J190" s="11">
        <f t="shared" si="2"/>
        <v>0</v>
      </c>
    </row>
    <row r="191" spans="1:10" ht="20.100000000000001" customHeight="1" x14ac:dyDescent="0.3">
      <c r="A191" s="90">
        <v>95</v>
      </c>
      <c r="B191" s="13"/>
      <c r="C191" s="14" t="s">
        <v>1045</v>
      </c>
      <c r="D191" s="15" t="s">
        <v>1046</v>
      </c>
      <c r="E191" s="15"/>
      <c r="F191" s="16" t="s">
        <v>1047</v>
      </c>
      <c r="G191" s="16" t="s">
        <v>1048</v>
      </c>
      <c r="H191" s="17">
        <v>132</v>
      </c>
      <c r="I191" s="17">
        <v>2416</v>
      </c>
      <c r="J191" s="18">
        <f t="shared" si="2"/>
        <v>318912</v>
      </c>
    </row>
    <row r="192" spans="1:10" ht="20.100000000000001" customHeight="1" x14ac:dyDescent="0.3">
      <c r="A192" s="91"/>
      <c r="B192" s="13"/>
      <c r="C192" s="14"/>
      <c r="D192" s="15" t="s">
        <v>1049</v>
      </c>
      <c r="E192" s="15"/>
      <c r="F192" s="16" t="s">
        <v>1050</v>
      </c>
      <c r="G192" s="16" t="s">
        <v>1051</v>
      </c>
      <c r="H192" s="17">
        <v>124</v>
      </c>
      <c r="I192" s="17"/>
      <c r="J192" s="18">
        <f t="shared" si="2"/>
        <v>0</v>
      </c>
    </row>
    <row r="193" spans="1:11" ht="20.100000000000001" customHeight="1" x14ac:dyDescent="0.3">
      <c r="A193" s="88">
        <v>96</v>
      </c>
      <c r="B193" s="6"/>
      <c r="C193" s="7" t="s">
        <v>1052</v>
      </c>
      <c r="D193" s="8" t="s">
        <v>1053</v>
      </c>
      <c r="E193" s="8"/>
      <c r="F193" s="9" t="s">
        <v>36</v>
      </c>
      <c r="G193" s="9" t="s">
        <v>1054</v>
      </c>
      <c r="H193" s="10">
        <v>349</v>
      </c>
      <c r="I193" s="10">
        <v>2859</v>
      </c>
      <c r="J193" s="11">
        <f t="shared" ref="J193:J256" si="3">H193*I193</f>
        <v>997791</v>
      </c>
    </row>
    <row r="194" spans="1:11" ht="20.100000000000001" customHeight="1" x14ac:dyDescent="0.3">
      <c r="A194" s="89"/>
      <c r="B194" s="6"/>
      <c r="C194" s="7"/>
      <c r="D194" s="8" t="s">
        <v>1055</v>
      </c>
      <c r="E194" s="8"/>
      <c r="F194" s="9" t="s">
        <v>261</v>
      </c>
      <c r="G194" s="9" t="s">
        <v>1056</v>
      </c>
      <c r="H194" s="10">
        <v>355</v>
      </c>
      <c r="I194" s="10"/>
      <c r="J194" s="11">
        <f t="shared" si="3"/>
        <v>0</v>
      </c>
    </row>
    <row r="195" spans="1:11" ht="20.100000000000001" customHeight="1" x14ac:dyDescent="0.3">
      <c r="A195" s="90">
        <v>97</v>
      </c>
      <c r="B195" s="13"/>
      <c r="C195" s="14" t="s">
        <v>1057</v>
      </c>
      <c r="D195" s="15" t="s">
        <v>1058</v>
      </c>
      <c r="E195" s="15"/>
      <c r="F195" s="16" t="s">
        <v>36</v>
      </c>
      <c r="G195" s="16" t="s">
        <v>1059</v>
      </c>
      <c r="H195" s="17">
        <v>413</v>
      </c>
      <c r="I195" s="17">
        <v>80</v>
      </c>
      <c r="J195" s="18">
        <f t="shared" si="3"/>
        <v>33040</v>
      </c>
    </row>
    <row r="196" spans="1:11" ht="20.100000000000001" customHeight="1" x14ac:dyDescent="0.3">
      <c r="A196" s="91"/>
      <c r="B196" s="13"/>
      <c r="C196" s="14"/>
      <c r="D196" s="15" t="s">
        <v>1060</v>
      </c>
      <c r="E196" s="15"/>
      <c r="F196" s="16" t="s">
        <v>261</v>
      </c>
      <c r="G196" s="16" t="s">
        <v>1061</v>
      </c>
      <c r="H196" s="17">
        <v>422</v>
      </c>
      <c r="I196" s="17"/>
      <c r="J196" s="18">
        <f t="shared" si="3"/>
        <v>0</v>
      </c>
    </row>
    <row r="197" spans="1:11" ht="20.100000000000001" customHeight="1" x14ac:dyDescent="0.3">
      <c r="A197" s="88">
        <v>98</v>
      </c>
      <c r="B197" s="6"/>
      <c r="C197" s="7" t="s">
        <v>1062</v>
      </c>
      <c r="D197" s="8" t="s">
        <v>1063</v>
      </c>
      <c r="E197" s="8"/>
      <c r="F197" s="9" t="s">
        <v>306</v>
      </c>
      <c r="G197" s="9" t="s">
        <v>1064</v>
      </c>
      <c r="H197" s="10">
        <v>488</v>
      </c>
      <c r="I197" s="10">
        <v>1583</v>
      </c>
      <c r="J197" s="11">
        <f t="shared" si="3"/>
        <v>772504</v>
      </c>
    </row>
    <row r="198" spans="1:11" ht="20.100000000000001" customHeight="1" x14ac:dyDescent="0.3">
      <c r="A198" s="89"/>
      <c r="B198" s="6"/>
      <c r="C198" s="7"/>
      <c r="D198" s="8">
        <v>668900670</v>
      </c>
      <c r="E198" s="8"/>
      <c r="F198" s="9" t="s">
        <v>1857</v>
      </c>
      <c r="G198" s="9" t="s">
        <v>1856</v>
      </c>
      <c r="H198" s="10">
        <v>487</v>
      </c>
      <c r="I198" s="10"/>
      <c r="J198" s="11">
        <f t="shared" si="3"/>
        <v>0</v>
      </c>
    </row>
    <row r="199" spans="1:11" ht="20.100000000000001" customHeight="1" x14ac:dyDescent="0.3">
      <c r="A199" s="90">
        <v>99</v>
      </c>
      <c r="B199" s="13"/>
      <c r="C199" s="14" t="s">
        <v>1065</v>
      </c>
      <c r="D199" s="15">
        <v>647802340</v>
      </c>
      <c r="E199" s="15"/>
      <c r="F199" s="16" t="s">
        <v>103</v>
      </c>
      <c r="G199" s="16" t="s">
        <v>1066</v>
      </c>
      <c r="H199" s="68">
        <v>326</v>
      </c>
      <c r="I199" s="17">
        <v>1300</v>
      </c>
      <c r="J199" s="18">
        <f t="shared" si="3"/>
        <v>423800</v>
      </c>
      <c r="K199" s="19" t="s">
        <v>2066</v>
      </c>
    </row>
    <row r="200" spans="1:11" ht="20.100000000000001" customHeight="1" x14ac:dyDescent="0.3">
      <c r="A200" s="91"/>
      <c r="B200" s="13"/>
      <c r="C200" s="14"/>
      <c r="D200" s="15"/>
      <c r="E200" s="15"/>
      <c r="F200" s="16"/>
      <c r="G200" s="16" t="s">
        <v>124</v>
      </c>
      <c r="H200" s="17">
        <v>0</v>
      </c>
      <c r="I200" s="17"/>
      <c r="J200" s="18">
        <f t="shared" si="3"/>
        <v>0</v>
      </c>
    </row>
    <row r="201" spans="1:11" ht="20.100000000000001" customHeight="1" x14ac:dyDescent="0.3">
      <c r="A201" s="88">
        <v>100</v>
      </c>
      <c r="B201" s="6"/>
      <c r="C201" s="7" t="s">
        <v>1067</v>
      </c>
      <c r="D201" s="8" t="s">
        <v>1068</v>
      </c>
      <c r="E201" s="8"/>
      <c r="F201" s="9" t="s">
        <v>543</v>
      </c>
      <c r="G201" s="9" t="s">
        <v>1069</v>
      </c>
      <c r="H201" s="10">
        <v>260</v>
      </c>
      <c r="I201" s="10"/>
      <c r="J201" s="11">
        <f t="shared" si="3"/>
        <v>0</v>
      </c>
    </row>
    <row r="202" spans="1:11" ht="20.100000000000001" customHeight="1" x14ac:dyDescent="0.3">
      <c r="A202" s="89"/>
      <c r="B202" s="6"/>
      <c r="C202" s="7"/>
      <c r="D202" s="8" t="s">
        <v>1070</v>
      </c>
      <c r="E202" s="8"/>
      <c r="F202" s="9" t="s">
        <v>319</v>
      </c>
      <c r="G202" s="9" t="s">
        <v>1071</v>
      </c>
      <c r="H202" s="10">
        <v>278</v>
      </c>
      <c r="I202" s="10">
        <v>2499</v>
      </c>
      <c r="J202" s="11">
        <f t="shared" si="3"/>
        <v>694722</v>
      </c>
    </row>
    <row r="203" spans="1:11" ht="20.100000000000001" customHeight="1" x14ac:dyDescent="0.3">
      <c r="A203" s="90">
        <v>101</v>
      </c>
      <c r="B203" s="13"/>
      <c r="C203" s="14" t="s">
        <v>1072</v>
      </c>
      <c r="D203" s="15" t="s">
        <v>1073</v>
      </c>
      <c r="E203" s="15"/>
      <c r="F203" s="16" t="s">
        <v>722</v>
      </c>
      <c r="G203" s="16" t="s">
        <v>1074</v>
      </c>
      <c r="H203" s="17">
        <v>311</v>
      </c>
      <c r="I203" s="17"/>
      <c r="J203" s="18">
        <f t="shared" si="3"/>
        <v>0</v>
      </c>
    </row>
    <row r="204" spans="1:11" ht="20.100000000000001" customHeight="1" x14ac:dyDescent="0.3">
      <c r="A204" s="91"/>
      <c r="B204" s="13"/>
      <c r="C204" s="14"/>
      <c r="D204" s="15">
        <v>643500350</v>
      </c>
      <c r="E204" s="15"/>
      <c r="F204" s="16" t="s">
        <v>261</v>
      </c>
      <c r="G204" s="16" t="s">
        <v>2067</v>
      </c>
      <c r="H204" s="17">
        <v>313</v>
      </c>
      <c r="I204" s="17">
        <v>215</v>
      </c>
      <c r="J204" s="18">
        <f t="shared" si="3"/>
        <v>67295</v>
      </c>
    </row>
    <row r="205" spans="1:11" ht="20.100000000000001" customHeight="1" x14ac:dyDescent="0.3">
      <c r="A205" s="88">
        <v>102</v>
      </c>
      <c r="B205" s="6"/>
      <c r="C205" s="7" t="s">
        <v>1075</v>
      </c>
      <c r="D205" s="8" t="s">
        <v>1076</v>
      </c>
      <c r="E205" s="8"/>
      <c r="F205" s="9" t="s">
        <v>546</v>
      </c>
      <c r="G205" s="9" t="s">
        <v>1077</v>
      </c>
      <c r="H205" s="10">
        <v>112</v>
      </c>
      <c r="I205" s="10">
        <v>588</v>
      </c>
      <c r="J205" s="11">
        <f t="shared" si="3"/>
        <v>65856</v>
      </c>
    </row>
    <row r="206" spans="1:11" ht="20.100000000000001" customHeight="1" x14ac:dyDescent="0.3">
      <c r="A206" s="89"/>
      <c r="B206" s="6"/>
      <c r="C206" s="7"/>
      <c r="D206" s="8" t="s">
        <v>1078</v>
      </c>
      <c r="E206" s="8"/>
      <c r="F206" s="9" t="s">
        <v>670</v>
      </c>
      <c r="G206" s="9" t="s">
        <v>1079</v>
      </c>
      <c r="H206" s="10">
        <v>114</v>
      </c>
      <c r="I206" s="10"/>
      <c r="J206" s="11">
        <f t="shared" si="3"/>
        <v>0</v>
      </c>
    </row>
    <row r="207" spans="1:11" ht="20.100000000000001" customHeight="1" x14ac:dyDescent="0.3">
      <c r="A207" s="90">
        <v>103</v>
      </c>
      <c r="B207" s="13"/>
      <c r="C207" s="14" t="s">
        <v>1907</v>
      </c>
      <c r="D207" s="15">
        <v>661901020</v>
      </c>
      <c r="E207" s="15"/>
      <c r="F207" s="16" t="s">
        <v>1906</v>
      </c>
      <c r="G207" s="16" t="s">
        <v>1905</v>
      </c>
      <c r="H207" s="17">
        <v>145</v>
      </c>
      <c r="I207" s="17">
        <v>166</v>
      </c>
      <c r="J207" s="18">
        <f t="shared" si="3"/>
        <v>24070</v>
      </c>
    </row>
    <row r="208" spans="1:11" ht="20.100000000000001" customHeight="1" x14ac:dyDescent="0.3">
      <c r="A208" s="91"/>
      <c r="B208" s="13"/>
      <c r="C208" s="14"/>
      <c r="D208" s="15">
        <v>648900330</v>
      </c>
      <c r="E208" s="15"/>
      <c r="F208" s="16" t="s">
        <v>1909</v>
      </c>
      <c r="G208" s="16" t="s">
        <v>1908</v>
      </c>
      <c r="H208" s="17">
        <v>188</v>
      </c>
      <c r="I208" s="17"/>
      <c r="J208" s="18">
        <f t="shared" si="3"/>
        <v>0</v>
      </c>
    </row>
    <row r="209" spans="1:10" ht="20.100000000000001" customHeight="1" x14ac:dyDescent="0.3">
      <c r="A209" s="88">
        <v>104</v>
      </c>
      <c r="B209" s="6"/>
      <c r="C209" s="7" t="s">
        <v>1080</v>
      </c>
      <c r="D209" s="8" t="s">
        <v>1081</v>
      </c>
      <c r="E209" s="8"/>
      <c r="F209" s="9" t="s">
        <v>546</v>
      </c>
      <c r="G209" s="9" t="s">
        <v>1082</v>
      </c>
      <c r="H209" s="10">
        <v>93</v>
      </c>
      <c r="I209" s="10">
        <v>2545</v>
      </c>
      <c r="J209" s="11">
        <f t="shared" si="3"/>
        <v>236685</v>
      </c>
    </row>
    <row r="210" spans="1:10" ht="20.100000000000001" customHeight="1" x14ac:dyDescent="0.3">
      <c r="A210" s="89"/>
      <c r="B210" s="6"/>
      <c r="C210" s="7"/>
      <c r="D210" s="8"/>
      <c r="E210" s="8"/>
      <c r="F210" s="9"/>
      <c r="G210" s="9" t="s">
        <v>124</v>
      </c>
      <c r="H210" s="10">
        <v>0</v>
      </c>
      <c r="I210" s="10"/>
      <c r="J210" s="11">
        <f t="shared" si="3"/>
        <v>0</v>
      </c>
    </row>
    <row r="211" spans="1:10" ht="20.100000000000001" customHeight="1" x14ac:dyDescent="0.3">
      <c r="A211" s="90">
        <v>105</v>
      </c>
      <c r="B211" s="13"/>
      <c r="C211" s="14" t="s">
        <v>1083</v>
      </c>
      <c r="D211" s="15" t="s">
        <v>1084</v>
      </c>
      <c r="E211" s="15"/>
      <c r="F211" s="16" t="s">
        <v>722</v>
      </c>
      <c r="G211" s="16" t="s">
        <v>1085</v>
      </c>
      <c r="H211" s="17">
        <v>193</v>
      </c>
      <c r="I211" s="17">
        <v>1259</v>
      </c>
      <c r="J211" s="18">
        <f t="shared" si="3"/>
        <v>242987</v>
      </c>
    </row>
    <row r="212" spans="1:10" ht="20.100000000000001" customHeight="1" x14ac:dyDescent="0.3">
      <c r="A212" s="91"/>
      <c r="B212" s="13"/>
      <c r="C212" s="14"/>
      <c r="D212" s="15">
        <v>653002670</v>
      </c>
      <c r="E212" s="15"/>
      <c r="F212" s="16" t="s">
        <v>698</v>
      </c>
      <c r="G212" s="16" t="s">
        <v>1086</v>
      </c>
      <c r="H212" s="17">
        <v>198</v>
      </c>
      <c r="I212" s="17"/>
      <c r="J212" s="18">
        <f t="shared" si="3"/>
        <v>0</v>
      </c>
    </row>
    <row r="213" spans="1:10" ht="20.100000000000001" customHeight="1" x14ac:dyDescent="0.3">
      <c r="A213" s="88">
        <v>106</v>
      </c>
      <c r="B213" s="6"/>
      <c r="C213" s="7" t="s">
        <v>1087</v>
      </c>
      <c r="D213" s="8" t="s">
        <v>1088</v>
      </c>
      <c r="E213" s="8"/>
      <c r="F213" s="9" t="s">
        <v>722</v>
      </c>
      <c r="G213" s="9" t="s">
        <v>1089</v>
      </c>
      <c r="H213" s="10">
        <v>395</v>
      </c>
      <c r="I213" s="10">
        <v>3511</v>
      </c>
      <c r="J213" s="11">
        <f t="shared" si="3"/>
        <v>1386845</v>
      </c>
    </row>
    <row r="214" spans="1:10" ht="20.100000000000001" customHeight="1" x14ac:dyDescent="0.3">
      <c r="A214" s="89"/>
      <c r="B214" s="6"/>
      <c r="C214" s="7"/>
      <c r="D214" s="8">
        <v>653002660</v>
      </c>
      <c r="E214" s="8"/>
      <c r="F214" s="9" t="s">
        <v>698</v>
      </c>
      <c r="G214" s="9" t="s">
        <v>1090</v>
      </c>
      <c r="H214" s="10">
        <v>390</v>
      </c>
      <c r="I214" s="10"/>
      <c r="J214" s="11">
        <f t="shared" si="3"/>
        <v>0</v>
      </c>
    </row>
    <row r="215" spans="1:10" ht="20.100000000000001" customHeight="1" x14ac:dyDescent="0.3">
      <c r="A215" s="90">
        <v>107</v>
      </c>
      <c r="B215" s="13"/>
      <c r="C215" s="14" t="s">
        <v>1091</v>
      </c>
      <c r="D215" s="15" t="s">
        <v>1092</v>
      </c>
      <c r="E215" s="15"/>
      <c r="F215" s="16" t="s">
        <v>85</v>
      </c>
      <c r="G215" s="16" t="s">
        <v>1093</v>
      </c>
      <c r="H215" s="17">
        <v>183</v>
      </c>
      <c r="I215" s="17">
        <v>558</v>
      </c>
      <c r="J215" s="18">
        <f t="shared" si="3"/>
        <v>102114</v>
      </c>
    </row>
    <row r="216" spans="1:10" ht="20.100000000000001" customHeight="1" x14ac:dyDescent="0.3">
      <c r="A216" s="91"/>
      <c r="B216" s="13"/>
      <c r="C216" s="14"/>
      <c r="D216" s="15"/>
      <c r="E216" s="15"/>
      <c r="F216" s="16"/>
      <c r="G216" s="16"/>
      <c r="H216" s="17"/>
      <c r="I216" s="17"/>
      <c r="J216" s="18">
        <f t="shared" si="3"/>
        <v>0</v>
      </c>
    </row>
    <row r="217" spans="1:10" ht="20.100000000000001" customHeight="1" x14ac:dyDescent="0.3">
      <c r="A217" s="88">
        <v>108</v>
      </c>
      <c r="B217" s="6"/>
      <c r="C217" s="7" t="s">
        <v>1094</v>
      </c>
      <c r="D217" s="8" t="s">
        <v>1095</v>
      </c>
      <c r="E217" s="8"/>
      <c r="F217" s="9" t="s">
        <v>1096</v>
      </c>
      <c r="G217" s="9" t="s">
        <v>1097</v>
      </c>
      <c r="H217" s="10">
        <v>364</v>
      </c>
      <c r="I217" s="10">
        <v>221</v>
      </c>
      <c r="J217" s="11">
        <f t="shared" si="3"/>
        <v>80444</v>
      </c>
    </row>
    <row r="218" spans="1:10" ht="20.100000000000001" customHeight="1" x14ac:dyDescent="0.3">
      <c r="A218" s="89"/>
      <c r="B218" s="6"/>
      <c r="C218" s="7"/>
      <c r="D218" s="8" t="s">
        <v>1098</v>
      </c>
      <c r="E218" s="8"/>
      <c r="F218" s="9" t="s">
        <v>524</v>
      </c>
      <c r="G218" s="9" t="s">
        <v>1099</v>
      </c>
      <c r="H218" s="10">
        <v>363</v>
      </c>
      <c r="I218" s="10"/>
      <c r="J218" s="11">
        <f t="shared" si="3"/>
        <v>0</v>
      </c>
    </row>
    <row r="219" spans="1:10" ht="20.100000000000001" customHeight="1" x14ac:dyDescent="0.3">
      <c r="A219" s="90">
        <v>109</v>
      </c>
      <c r="B219" s="13"/>
      <c r="C219" s="14" t="s">
        <v>1100</v>
      </c>
      <c r="D219" s="15" t="s">
        <v>1101</v>
      </c>
      <c r="E219" s="15"/>
      <c r="F219" s="16" t="s">
        <v>1102</v>
      </c>
      <c r="G219" s="16" t="s">
        <v>1103</v>
      </c>
      <c r="H219" s="17">
        <v>18</v>
      </c>
      <c r="I219" s="17">
        <v>136165</v>
      </c>
      <c r="J219" s="18">
        <f t="shared" si="3"/>
        <v>2450970</v>
      </c>
    </row>
    <row r="220" spans="1:10" ht="20.100000000000001" customHeight="1" x14ac:dyDescent="0.3">
      <c r="A220" s="91"/>
      <c r="B220" s="13"/>
      <c r="C220" s="14"/>
      <c r="D220" s="15"/>
      <c r="E220" s="15"/>
      <c r="F220" s="16"/>
      <c r="G220" s="16" t="s">
        <v>124</v>
      </c>
      <c r="H220" s="17">
        <v>0</v>
      </c>
      <c r="I220" s="17"/>
      <c r="J220" s="18">
        <f t="shared" si="3"/>
        <v>0</v>
      </c>
    </row>
    <row r="221" spans="1:10" ht="20.100000000000001" customHeight="1" x14ac:dyDescent="0.3">
      <c r="A221" s="88">
        <v>110</v>
      </c>
      <c r="B221" s="6"/>
      <c r="C221" s="7" t="s">
        <v>1104</v>
      </c>
      <c r="D221" s="8" t="s">
        <v>1105</v>
      </c>
      <c r="E221" s="8"/>
      <c r="F221" s="9" t="s">
        <v>76</v>
      </c>
      <c r="G221" s="9" t="s">
        <v>1106</v>
      </c>
      <c r="H221" s="10">
        <v>107</v>
      </c>
      <c r="I221" s="10">
        <v>1098</v>
      </c>
      <c r="J221" s="11">
        <f t="shared" si="3"/>
        <v>117486</v>
      </c>
    </row>
    <row r="222" spans="1:10" ht="20.100000000000001" customHeight="1" x14ac:dyDescent="0.3">
      <c r="A222" s="89"/>
      <c r="B222" s="6"/>
      <c r="C222" s="7"/>
      <c r="D222" s="8"/>
      <c r="E222" s="8"/>
      <c r="F222" s="9"/>
      <c r="G222" s="9" t="s">
        <v>124</v>
      </c>
      <c r="H222" s="10">
        <v>0</v>
      </c>
      <c r="I222" s="10"/>
      <c r="J222" s="11">
        <f t="shared" si="3"/>
        <v>0</v>
      </c>
    </row>
    <row r="223" spans="1:10" ht="20.100000000000001" customHeight="1" x14ac:dyDescent="0.3">
      <c r="A223" s="90">
        <v>111</v>
      </c>
      <c r="B223" s="13"/>
      <c r="C223" s="14" t="s">
        <v>1107</v>
      </c>
      <c r="D223" s="15" t="s">
        <v>1108</v>
      </c>
      <c r="E223" s="15"/>
      <c r="F223" s="16" t="s">
        <v>94</v>
      </c>
      <c r="G223" s="16" t="s">
        <v>1109</v>
      </c>
      <c r="H223" s="17">
        <v>1662</v>
      </c>
      <c r="I223" s="17">
        <v>30</v>
      </c>
      <c r="J223" s="18">
        <f t="shared" si="3"/>
        <v>49860</v>
      </c>
    </row>
    <row r="224" spans="1:10" ht="20.100000000000001" customHeight="1" x14ac:dyDescent="0.3">
      <c r="A224" s="91"/>
      <c r="B224" s="13"/>
      <c r="C224" s="14"/>
      <c r="D224" s="15">
        <v>671705200</v>
      </c>
      <c r="E224" s="15"/>
      <c r="F224" s="16" t="s">
        <v>399</v>
      </c>
      <c r="G224" s="16" t="s">
        <v>2068</v>
      </c>
      <c r="H224" s="17">
        <v>1731</v>
      </c>
      <c r="I224" s="17"/>
      <c r="J224" s="18">
        <f t="shared" si="3"/>
        <v>0</v>
      </c>
    </row>
    <row r="225" spans="1:11" ht="20.100000000000001" customHeight="1" x14ac:dyDescent="0.3">
      <c r="A225" s="88">
        <v>112</v>
      </c>
      <c r="B225" s="6"/>
      <c r="C225" s="7" t="s">
        <v>1110</v>
      </c>
      <c r="D225" s="8">
        <v>657200090</v>
      </c>
      <c r="E225" s="8"/>
      <c r="F225" s="9" t="s">
        <v>1695</v>
      </c>
      <c r="G225" s="9" t="s">
        <v>1702</v>
      </c>
      <c r="H225" s="10">
        <v>488</v>
      </c>
      <c r="I225" s="10">
        <v>4270</v>
      </c>
      <c r="J225" s="11">
        <f t="shared" si="3"/>
        <v>2083760</v>
      </c>
    </row>
    <row r="226" spans="1:11" ht="20.100000000000001" customHeight="1" x14ac:dyDescent="0.3">
      <c r="A226" s="89"/>
      <c r="B226" s="6"/>
      <c r="C226" s="7"/>
      <c r="D226" s="8"/>
      <c r="E226" s="8"/>
      <c r="F226" s="9"/>
      <c r="G226" s="9"/>
      <c r="H226" s="10"/>
      <c r="I226" s="10"/>
      <c r="J226" s="11">
        <f t="shared" si="3"/>
        <v>0</v>
      </c>
    </row>
    <row r="227" spans="1:11" ht="20.100000000000001" customHeight="1" x14ac:dyDescent="0.3">
      <c r="A227" s="90">
        <v>113</v>
      </c>
      <c r="B227" s="13"/>
      <c r="C227" s="14" t="s">
        <v>1111</v>
      </c>
      <c r="D227" s="15">
        <v>646902290</v>
      </c>
      <c r="E227" s="15"/>
      <c r="F227" s="16" t="s">
        <v>40</v>
      </c>
      <c r="G227" s="16" t="s">
        <v>1112</v>
      </c>
      <c r="H227" s="17">
        <v>1491</v>
      </c>
      <c r="I227" s="17"/>
      <c r="J227" s="18">
        <f t="shared" si="3"/>
        <v>0</v>
      </c>
    </row>
    <row r="228" spans="1:11" ht="20.100000000000001" customHeight="1" x14ac:dyDescent="0.3">
      <c r="A228" s="91"/>
      <c r="B228" s="13"/>
      <c r="C228" s="14"/>
      <c r="D228" s="15" t="s">
        <v>1113</v>
      </c>
      <c r="E228" s="15"/>
      <c r="F228" s="16" t="s">
        <v>65</v>
      </c>
      <c r="G228" s="16" t="s">
        <v>1114</v>
      </c>
      <c r="H228" s="17">
        <v>1229</v>
      </c>
      <c r="I228" s="17">
        <v>129</v>
      </c>
      <c r="J228" s="18">
        <f t="shared" si="3"/>
        <v>158541</v>
      </c>
    </row>
    <row r="229" spans="1:11" ht="20.100000000000001" customHeight="1" x14ac:dyDescent="0.3">
      <c r="A229" s="88">
        <v>114</v>
      </c>
      <c r="B229" s="6"/>
      <c r="C229" s="7" t="s">
        <v>1115</v>
      </c>
      <c r="D229" s="8" t="s">
        <v>1117</v>
      </c>
      <c r="E229" s="8"/>
      <c r="F229" s="9" t="s">
        <v>1116</v>
      </c>
      <c r="G229" s="9" t="s">
        <v>1118</v>
      </c>
      <c r="H229" s="10">
        <v>1132</v>
      </c>
      <c r="I229" s="10">
        <v>1286</v>
      </c>
      <c r="J229" s="11">
        <f t="shared" si="3"/>
        <v>1455752</v>
      </c>
    </row>
    <row r="230" spans="1:11" ht="20.100000000000001" customHeight="1" x14ac:dyDescent="0.3">
      <c r="A230" s="89"/>
      <c r="B230" s="6"/>
      <c r="C230" s="7"/>
      <c r="D230" s="8"/>
      <c r="E230" s="8"/>
      <c r="F230" s="9"/>
      <c r="G230" s="9" t="s">
        <v>124</v>
      </c>
      <c r="H230" s="10">
        <v>0</v>
      </c>
      <c r="I230" s="10"/>
      <c r="J230" s="11">
        <f t="shared" si="3"/>
        <v>0</v>
      </c>
    </row>
    <row r="231" spans="1:11" ht="20.100000000000001" customHeight="1" x14ac:dyDescent="0.3">
      <c r="A231" s="90">
        <v>115</v>
      </c>
      <c r="B231" s="13"/>
      <c r="C231" s="14" t="s">
        <v>1119</v>
      </c>
      <c r="D231" s="15" t="s">
        <v>1120</v>
      </c>
      <c r="E231" s="15"/>
      <c r="F231" s="16" t="s">
        <v>306</v>
      </c>
      <c r="G231" s="16" t="s">
        <v>1121</v>
      </c>
      <c r="H231" s="17">
        <v>127</v>
      </c>
      <c r="I231" s="17">
        <v>14273</v>
      </c>
      <c r="J231" s="18">
        <f t="shared" si="3"/>
        <v>1812671</v>
      </c>
    </row>
    <row r="232" spans="1:11" ht="20.100000000000001" customHeight="1" x14ac:dyDescent="0.3">
      <c r="A232" s="91"/>
      <c r="B232" s="13"/>
      <c r="C232" s="14"/>
      <c r="D232" s="15"/>
      <c r="E232" s="15"/>
      <c r="F232" s="16"/>
      <c r="G232" s="16" t="s">
        <v>124</v>
      </c>
      <c r="H232" s="17">
        <v>0</v>
      </c>
      <c r="I232" s="17"/>
      <c r="J232" s="18">
        <f t="shared" si="3"/>
        <v>0</v>
      </c>
    </row>
    <row r="233" spans="1:11" ht="20.100000000000001" customHeight="1" x14ac:dyDescent="0.3">
      <c r="A233" s="88">
        <v>116</v>
      </c>
      <c r="B233" s="6"/>
      <c r="C233" s="7" t="s">
        <v>1122</v>
      </c>
      <c r="D233" s="8" t="s">
        <v>1123</v>
      </c>
      <c r="E233" s="8"/>
      <c r="F233" s="9" t="s">
        <v>94</v>
      </c>
      <c r="G233" s="9" t="s">
        <v>1124</v>
      </c>
      <c r="H233" s="10">
        <v>195</v>
      </c>
      <c r="I233" s="10">
        <v>9028</v>
      </c>
      <c r="J233" s="11">
        <f t="shared" si="3"/>
        <v>1760460</v>
      </c>
    </row>
    <row r="234" spans="1:11" ht="20.100000000000001" customHeight="1" x14ac:dyDescent="0.3">
      <c r="A234" s="89"/>
      <c r="B234" s="6"/>
      <c r="C234" s="7"/>
      <c r="D234" s="8"/>
      <c r="E234" s="8"/>
      <c r="F234" s="9"/>
      <c r="G234" s="9" t="s">
        <v>124</v>
      </c>
      <c r="H234" s="10"/>
      <c r="I234" s="10"/>
      <c r="J234" s="11">
        <f t="shared" si="3"/>
        <v>0</v>
      </c>
    </row>
    <row r="235" spans="1:11" ht="20.100000000000001" customHeight="1" x14ac:dyDescent="0.3">
      <c r="A235" s="90">
        <v>117</v>
      </c>
      <c r="B235" s="13"/>
      <c r="C235" s="14" t="s">
        <v>1122</v>
      </c>
      <c r="D235" s="15" t="s">
        <v>1125</v>
      </c>
      <c r="E235" s="15"/>
      <c r="F235" s="16" t="s">
        <v>94</v>
      </c>
      <c r="G235" s="16" t="s">
        <v>1126</v>
      </c>
      <c r="H235" s="17">
        <v>192</v>
      </c>
      <c r="I235" s="17">
        <v>2283</v>
      </c>
      <c r="J235" s="18">
        <f t="shared" si="3"/>
        <v>438336</v>
      </c>
    </row>
    <row r="236" spans="1:11" ht="20.100000000000001" customHeight="1" x14ac:dyDescent="0.3">
      <c r="A236" s="91"/>
      <c r="B236" s="13"/>
      <c r="C236" s="14"/>
      <c r="D236" s="15"/>
      <c r="E236" s="15"/>
      <c r="F236" s="16"/>
      <c r="G236" s="16" t="s">
        <v>124</v>
      </c>
      <c r="H236" s="17">
        <v>0</v>
      </c>
      <c r="I236" s="17"/>
      <c r="J236" s="18">
        <f t="shared" si="3"/>
        <v>0</v>
      </c>
    </row>
    <row r="237" spans="1:11" ht="96" x14ac:dyDescent="0.3">
      <c r="A237" s="88">
        <v>118</v>
      </c>
      <c r="B237" s="6"/>
      <c r="C237" s="7" t="s">
        <v>2122</v>
      </c>
      <c r="D237" s="8">
        <v>642900800</v>
      </c>
      <c r="E237" s="8"/>
      <c r="F237" s="9" t="s">
        <v>108</v>
      </c>
      <c r="G237" s="9" t="s">
        <v>1127</v>
      </c>
      <c r="H237" s="54">
        <v>105</v>
      </c>
      <c r="I237" s="10">
        <v>1185</v>
      </c>
      <c r="J237" s="11">
        <f t="shared" si="3"/>
        <v>124425</v>
      </c>
      <c r="K237" s="19" t="s">
        <v>2069</v>
      </c>
    </row>
    <row r="238" spans="1:11" ht="20.100000000000001" customHeight="1" x14ac:dyDescent="0.3">
      <c r="A238" s="89"/>
      <c r="B238" s="6"/>
      <c r="C238" s="7"/>
      <c r="D238" s="8"/>
      <c r="E238" s="8"/>
      <c r="F238" s="9"/>
      <c r="G238" s="9" t="s">
        <v>124</v>
      </c>
      <c r="H238" s="10">
        <v>0</v>
      </c>
      <c r="I238" s="10"/>
      <c r="J238" s="11">
        <f t="shared" si="3"/>
        <v>0</v>
      </c>
    </row>
    <row r="239" spans="1:11" ht="20.100000000000001" customHeight="1" x14ac:dyDescent="0.3">
      <c r="A239" s="90">
        <v>119</v>
      </c>
      <c r="B239" s="13"/>
      <c r="C239" s="14" t="s">
        <v>1128</v>
      </c>
      <c r="D239" s="15" t="s">
        <v>1129</v>
      </c>
      <c r="E239" s="15"/>
      <c r="F239" s="16" t="s">
        <v>1047</v>
      </c>
      <c r="G239" s="16" t="s">
        <v>1130</v>
      </c>
      <c r="H239" s="17">
        <v>222</v>
      </c>
      <c r="I239" s="17">
        <v>562</v>
      </c>
      <c r="J239" s="18">
        <f t="shared" si="3"/>
        <v>124764</v>
      </c>
    </row>
    <row r="240" spans="1:11" ht="20.100000000000001" customHeight="1" x14ac:dyDescent="0.3">
      <c r="A240" s="91"/>
      <c r="B240" s="13"/>
      <c r="C240" s="14"/>
      <c r="D240" s="15">
        <v>669802630</v>
      </c>
      <c r="E240" s="15"/>
      <c r="F240" s="16" t="s">
        <v>33</v>
      </c>
      <c r="G240" s="16" t="s">
        <v>1131</v>
      </c>
      <c r="H240" s="17">
        <v>222</v>
      </c>
      <c r="I240" s="17"/>
      <c r="J240" s="18">
        <f t="shared" si="3"/>
        <v>0</v>
      </c>
    </row>
    <row r="241" spans="1:10" ht="20.100000000000001" customHeight="1" x14ac:dyDescent="0.3">
      <c r="A241" s="88">
        <v>120</v>
      </c>
      <c r="B241" s="6"/>
      <c r="C241" s="7" t="s">
        <v>1132</v>
      </c>
      <c r="D241" s="8" t="s">
        <v>1133</v>
      </c>
      <c r="E241" s="8"/>
      <c r="F241" s="9" t="s">
        <v>547</v>
      </c>
      <c r="G241" s="9" t="s">
        <v>1134</v>
      </c>
      <c r="H241" s="10">
        <v>397</v>
      </c>
      <c r="I241" s="10">
        <v>988</v>
      </c>
      <c r="J241" s="11">
        <f t="shared" si="3"/>
        <v>392236</v>
      </c>
    </row>
    <row r="242" spans="1:10" ht="20.100000000000001" customHeight="1" x14ac:dyDescent="0.3">
      <c r="A242" s="89"/>
      <c r="B242" s="6"/>
      <c r="C242" s="7"/>
      <c r="D242" s="8"/>
      <c r="E242" s="8"/>
      <c r="F242" s="9"/>
      <c r="G242" s="9" t="s">
        <v>124</v>
      </c>
      <c r="H242" s="10">
        <v>1086</v>
      </c>
      <c r="I242" s="10"/>
      <c r="J242" s="11">
        <f t="shared" si="3"/>
        <v>0</v>
      </c>
    </row>
    <row r="243" spans="1:10" ht="20.100000000000001" customHeight="1" x14ac:dyDescent="0.3">
      <c r="A243" s="90">
        <v>121</v>
      </c>
      <c r="B243" s="13"/>
      <c r="C243" s="14" t="s">
        <v>1135</v>
      </c>
      <c r="D243" s="15" t="s">
        <v>1136</v>
      </c>
      <c r="E243" s="15"/>
      <c r="F243" s="16" t="s">
        <v>1137</v>
      </c>
      <c r="G243" s="16" t="s">
        <v>1138</v>
      </c>
      <c r="H243" s="17">
        <v>1086</v>
      </c>
      <c r="I243" s="17">
        <v>30</v>
      </c>
      <c r="J243" s="18">
        <f t="shared" si="3"/>
        <v>32580</v>
      </c>
    </row>
    <row r="244" spans="1:10" ht="20.100000000000001" customHeight="1" x14ac:dyDescent="0.3">
      <c r="A244" s="91"/>
      <c r="B244" s="13"/>
      <c r="C244" s="14"/>
      <c r="D244" s="15">
        <v>651904490</v>
      </c>
      <c r="E244" s="15"/>
      <c r="F244" s="16" t="s">
        <v>800</v>
      </c>
      <c r="G244" s="16" t="s">
        <v>1139</v>
      </c>
      <c r="H244" s="17">
        <v>1023</v>
      </c>
      <c r="I244" s="17"/>
      <c r="J244" s="18">
        <f t="shared" si="3"/>
        <v>0</v>
      </c>
    </row>
    <row r="245" spans="1:10" ht="20.100000000000001" customHeight="1" x14ac:dyDescent="0.3">
      <c r="A245" s="88">
        <v>122</v>
      </c>
      <c r="B245" s="6"/>
      <c r="C245" s="7" t="s">
        <v>1140</v>
      </c>
      <c r="D245" s="8" t="s">
        <v>1141</v>
      </c>
      <c r="E245" s="8"/>
      <c r="F245" s="9" t="s">
        <v>65</v>
      </c>
      <c r="G245" s="9" t="s">
        <v>1142</v>
      </c>
      <c r="H245" s="10">
        <v>77</v>
      </c>
      <c r="I245" s="10">
        <v>917</v>
      </c>
      <c r="J245" s="11">
        <f t="shared" si="3"/>
        <v>70609</v>
      </c>
    </row>
    <row r="246" spans="1:10" ht="20.100000000000001" customHeight="1" x14ac:dyDescent="0.3">
      <c r="A246" s="89"/>
      <c r="B246" s="6"/>
      <c r="C246" s="7"/>
      <c r="D246" s="8">
        <v>655500180</v>
      </c>
      <c r="E246" s="8"/>
      <c r="F246" s="9" t="s">
        <v>1143</v>
      </c>
      <c r="G246" s="9" t="s">
        <v>1144</v>
      </c>
      <c r="H246" s="10">
        <v>216</v>
      </c>
      <c r="I246" s="10"/>
      <c r="J246" s="11">
        <f t="shared" si="3"/>
        <v>0</v>
      </c>
    </row>
    <row r="247" spans="1:10" ht="20.100000000000001" customHeight="1" x14ac:dyDescent="0.3">
      <c r="A247" s="90">
        <v>123</v>
      </c>
      <c r="B247" s="13"/>
      <c r="C247" s="14" t="s">
        <v>1145</v>
      </c>
      <c r="D247" s="15" t="s">
        <v>1146</v>
      </c>
      <c r="E247" s="15"/>
      <c r="F247" s="16" t="s">
        <v>261</v>
      </c>
      <c r="G247" s="16" t="s">
        <v>1147</v>
      </c>
      <c r="H247" s="17">
        <v>205</v>
      </c>
      <c r="I247" s="17">
        <v>30</v>
      </c>
      <c r="J247" s="18">
        <f t="shared" si="3"/>
        <v>6150</v>
      </c>
    </row>
    <row r="248" spans="1:10" ht="20.100000000000001" customHeight="1" x14ac:dyDescent="0.3">
      <c r="A248" s="91"/>
      <c r="B248" s="13"/>
      <c r="C248" s="14"/>
      <c r="D248" s="15" t="s">
        <v>1148</v>
      </c>
      <c r="E248" s="15"/>
      <c r="F248" s="16" t="s">
        <v>524</v>
      </c>
      <c r="G248" s="16" t="s">
        <v>1149</v>
      </c>
      <c r="H248" s="17">
        <v>204</v>
      </c>
      <c r="I248" s="17"/>
      <c r="J248" s="18">
        <f t="shared" si="3"/>
        <v>0</v>
      </c>
    </row>
    <row r="249" spans="1:10" ht="20.100000000000001" customHeight="1" x14ac:dyDescent="0.3">
      <c r="A249" s="88">
        <v>124</v>
      </c>
      <c r="B249" s="6"/>
      <c r="C249" s="7" t="s">
        <v>1150</v>
      </c>
      <c r="D249" s="8" t="s">
        <v>1151</v>
      </c>
      <c r="E249" s="8"/>
      <c r="F249" s="9" t="s">
        <v>103</v>
      </c>
      <c r="G249" s="9" t="s">
        <v>1152</v>
      </c>
      <c r="H249" s="10">
        <v>109</v>
      </c>
      <c r="I249" s="10">
        <v>510</v>
      </c>
      <c r="J249" s="11">
        <f t="shared" si="3"/>
        <v>55590</v>
      </c>
    </row>
    <row r="250" spans="1:10" ht="20.100000000000001" customHeight="1" x14ac:dyDescent="0.3">
      <c r="A250" s="89"/>
      <c r="B250" s="6"/>
      <c r="C250" s="7"/>
      <c r="D250" s="8" t="s">
        <v>1153</v>
      </c>
      <c r="E250" s="8"/>
      <c r="F250" s="9" t="s">
        <v>1154</v>
      </c>
      <c r="G250" s="9" t="s">
        <v>1155</v>
      </c>
      <c r="H250" s="10">
        <v>210</v>
      </c>
      <c r="I250" s="10"/>
      <c r="J250" s="11">
        <f t="shared" si="3"/>
        <v>0</v>
      </c>
    </row>
    <row r="251" spans="1:10" ht="20.100000000000001" customHeight="1" x14ac:dyDescent="0.3">
      <c r="A251" s="90">
        <v>125</v>
      </c>
      <c r="B251" s="13"/>
      <c r="C251" s="14" t="s">
        <v>1156</v>
      </c>
      <c r="D251" s="15" t="s">
        <v>1157</v>
      </c>
      <c r="E251" s="15"/>
      <c r="F251" s="16" t="s">
        <v>543</v>
      </c>
      <c r="G251" s="16" t="s">
        <v>1158</v>
      </c>
      <c r="H251" s="17">
        <v>30</v>
      </c>
      <c r="I251" s="17"/>
      <c r="J251" s="18">
        <f t="shared" si="3"/>
        <v>0</v>
      </c>
    </row>
    <row r="252" spans="1:10" ht="20.100000000000001" customHeight="1" x14ac:dyDescent="0.3">
      <c r="A252" s="91"/>
      <c r="B252" s="13"/>
      <c r="C252" s="14"/>
      <c r="D252" s="15" t="s">
        <v>1159</v>
      </c>
      <c r="E252" s="15"/>
      <c r="F252" s="16" t="s">
        <v>36</v>
      </c>
      <c r="G252" s="16" t="s">
        <v>1160</v>
      </c>
      <c r="H252" s="17">
        <v>28</v>
      </c>
      <c r="I252" s="17">
        <v>1572</v>
      </c>
      <c r="J252" s="18">
        <f t="shared" si="3"/>
        <v>44016</v>
      </c>
    </row>
    <row r="253" spans="1:10" ht="20.100000000000001" customHeight="1" x14ac:dyDescent="0.3">
      <c r="A253" s="88">
        <v>126</v>
      </c>
      <c r="B253" s="6"/>
      <c r="C253" s="7" t="s">
        <v>1161</v>
      </c>
      <c r="D253" s="8" t="s">
        <v>1162</v>
      </c>
      <c r="E253" s="8"/>
      <c r="F253" s="9" t="s">
        <v>36</v>
      </c>
      <c r="G253" s="9" t="s">
        <v>1163</v>
      </c>
      <c r="H253" s="10">
        <v>68</v>
      </c>
      <c r="I253" s="10">
        <v>13935</v>
      </c>
      <c r="J253" s="11">
        <f t="shared" si="3"/>
        <v>947580</v>
      </c>
    </row>
    <row r="254" spans="1:10" ht="20.100000000000001" customHeight="1" x14ac:dyDescent="0.3">
      <c r="A254" s="89"/>
      <c r="B254" s="6"/>
      <c r="C254" s="7"/>
      <c r="D254" s="8"/>
      <c r="E254" s="8"/>
      <c r="F254" s="9"/>
      <c r="G254" s="9" t="s">
        <v>124</v>
      </c>
      <c r="H254" s="10">
        <v>0</v>
      </c>
      <c r="I254" s="10"/>
      <c r="J254" s="11">
        <f t="shared" si="3"/>
        <v>0</v>
      </c>
    </row>
    <row r="255" spans="1:10" ht="20.100000000000001" customHeight="1" x14ac:dyDescent="0.3">
      <c r="A255" s="90">
        <v>127</v>
      </c>
      <c r="B255" s="13"/>
      <c r="C255" s="14" t="s">
        <v>1164</v>
      </c>
      <c r="D255" s="15" t="s">
        <v>1165</v>
      </c>
      <c r="E255" s="15"/>
      <c r="F255" s="16" t="s">
        <v>370</v>
      </c>
      <c r="G255" s="16" t="s">
        <v>1166</v>
      </c>
      <c r="H255" s="17">
        <v>456</v>
      </c>
      <c r="I255" s="17"/>
      <c r="J255" s="18">
        <f t="shared" si="3"/>
        <v>0</v>
      </c>
    </row>
    <row r="256" spans="1:10" ht="20.100000000000001" customHeight="1" x14ac:dyDescent="0.3">
      <c r="A256" s="91"/>
      <c r="B256" s="13"/>
      <c r="C256" s="14"/>
      <c r="D256" s="15" t="s">
        <v>1167</v>
      </c>
      <c r="E256" s="15"/>
      <c r="F256" s="16" t="s">
        <v>62</v>
      </c>
      <c r="G256" s="16" t="s">
        <v>1168</v>
      </c>
      <c r="H256" s="17">
        <v>546</v>
      </c>
      <c r="I256" s="17">
        <v>3866</v>
      </c>
      <c r="J256" s="18">
        <f t="shared" si="3"/>
        <v>2110836</v>
      </c>
    </row>
    <row r="257" spans="1:10" ht="20.100000000000001" customHeight="1" x14ac:dyDescent="0.3">
      <c r="A257" s="88">
        <v>128</v>
      </c>
      <c r="B257" s="6"/>
      <c r="C257" s="7" t="s">
        <v>1164</v>
      </c>
      <c r="D257" s="8" t="s">
        <v>1169</v>
      </c>
      <c r="E257" s="8"/>
      <c r="F257" s="9" t="s">
        <v>370</v>
      </c>
      <c r="G257" s="9" t="s">
        <v>1170</v>
      </c>
      <c r="H257" s="10">
        <v>174</v>
      </c>
      <c r="I257" s="10"/>
      <c r="J257" s="11">
        <f t="shared" ref="J257:J320" si="4">H257*I257</f>
        <v>0</v>
      </c>
    </row>
    <row r="258" spans="1:10" ht="20.100000000000001" customHeight="1" x14ac:dyDescent="0.3">
      <c r="A258" s="89"/>
      <c r="B258" s="6"/>
      <c r="C258" s="7"/>
      <c r="D258" s="8" t="s">
        <v>1171</v>
      </c>
      <c r="E258" s="8"/>
      <c r="F258" s="9" t="s">
        <v>62</v>
      </c>
      <c r="G258" s="9" t="s">
        <v>1172</v>
      </c>
      <c r="H258" s="10">
        <v>210</v>
      </c>
      <c r="I258" s="10">
        <v>154</v>
      </c>
      <c r="J258" s="11">
        <f t="shared" si="4"/>
        <v>32340</v>
      </c>
    </row>
    <row r="259" spans="1:10" ht="20.100000000000001" customHeight="1" x14ac:dyDescent="0.3">
      <c r="A259" s="90">
        <v>129</v>
      </c>
      <c r="B259" s="13"/>
      <c r="C259" s="14" t="s">
        <v>1173</v>
      </c>
      <c r="D259" s="15" t="s">
        <v>1174</v>
      </c>
      <c r="E259" s="15"/>
      <c r="F259" s="16" t="s">
        <v>700</v>
      </c>
      <c r="G259" s="16" t="s">
        <v>1175</v>
      </c>
      <c r="H259" s="17">
        <v>554</v>
      </c>
      <c r="I259" s="17">
        <v>30</v>
      </c>
      <c r="J259" s="18">
        <f t="shared" si="4"/>
        <v>16620</v>
      </c>
    </row>
    <row r="260" spans="1:10" ht="20.100000000000001" customHeight="1" x14ac:dyDescent="0.3">
      <c r="A260" s="91"/>
      <c r="B260" s="13"/>
      <c r="C260" s="14"/>
      <c r="D260" s="15"/>
      <c r="E260" s="15"/>
      <c r="F260" s="16"/>
      <c r="G260" s="16" t="s">
        <v>124</v>
      </c>
      <c r="H260" s="17">
        <v>0</v>
      </c>
      <c r="I260" s="17"/>
      <c r="J260" s="18">
        <f t="shared" si="4"/>
        <v>0</v>
      </c>
    </row>
    <row r="261" spans="1:10" ht="20.100000000000001" customHeight="1" x14ac:dyDescent="0.3">
      <c r="A261" s="88">
        <v>130</v>
      </c>
      <c r="B261" s="6"/>
      <c r="C261" s="7" t="s">
        <v>1176</v>
      </c>
      <c r="D261" s="8" t="s">
        <v>1177</v>
      </c>
      <c r="E261" s="8"/>
      <c r="F261" s="9" t="s">
        <v>350</v>
      </c>
      <c r="G261" s="9" t="s">
        <v>1178</v>
      </c>
      <c r="H261" s="10">
        <v>1219</v>
      </c>
      <c r="I261" s="10">
        <v>30</v>
      </c>
      <c r="J261" s="11">
        <f t="shared" si="4"/>
        <v>36570</v>
      </c>
    </row>
    <row r="262" spans="1:10" ht="20.100000000000001" customHeight="1" x14ac:dyDescent="0.3">
      <c r="A262" s="89"/>
      <c r="B262" s="6"/>
      <c r="C262" s="7"/>
      <c r="D262" s="8"/>
      <c r="E262" s="8"/>
      <c r="F262" s="9"/>
      <c r="G262" s="9" t="s">
        <v>124</v>
      </c>
      <c r="H262" s="10">
        <v>0</v>
      </c>
      <c r="I262" s="10"/>
      <c r="J262" s="11">
        <f t="shared" si="4"/>
        <v>0</v>
      </c>
    </row>
    <row r="263" spans="1:10" ht="20.100000000000001" customHeight="1" x14ac:dyDescent="0.3">
      <c r="A263" s="90">
        <v>131</v>
      </c>
      <c r="B263" s="13"/>
      <c r="C263" s="14" t="s">
        <v>1179</v>
      </c>
      <c r="D263" s="15" t="s">
        <v>1180</v>
      </c>
      <c r="E263" s="15"/>
      <c r="F263" s="16" t="s">
        <v>228</v>
      </c>
      <c r="G263" s="16" t="s">
        <v>1181</v>
      </c>
      <c r="H263" s="17">
        <v>184</v>
      </c>
      <c r="I263" s="17">
        <v>370</v>
      </c>
      <c r="J263" s="18">
        <f t="shared" si="4"/>
        <v>68080</v>
      </c>
    </row>
    <row r="264" spans="1:10" ht="20.100000000000001" customHeight="1" x14ac:dyDescent="0.3">
      <c r="A264" s="91"/>
      <c r="B264" s="13"/>
      <c r="C264" s="14"/>
      <c r="D264" s="15" t="s">
        <v>1182</v>
      </c>
      <c r="E264" s="15"/>
      <c r="F264" s="16" t="s">
        <v>670</v>
      </c>
      <c r="G264" s="16" t="s">
        <v>1183</v>
      </c>
      <c r="H264" s="17">
        <v>184</v>
      </c>
      <c r="I264" s="17"/>
      <c r="J264" s="18">
        <f t="shared" si="4"/>
        <v>0</v>
      </c>
    </row>
    <row r="265" spans="1:10" ht="20.100000000000001" customHeight="1" x14ac:dyDescent="0.3">
      <c r="A265" s="88">
        <v>132</v>
      </c>
      <c r="B265" s="6"/>
      <c r="C265" s="7" t="s">
        <v>1184</v>
      </c>
      <c r="D265" s="8">
        <v>652105800</v>
      </c>
      <c r="E265" s="8"/>
      <c r="F265" s="9" t="s">
        <v>1861</v>
      </c>
      <c r="G265" s="9" t="s">
        <v>1185</v>
      </c>
      <c r="H265" s="10">
        <v>3952</v>
      </c>
      <c r="I265" s="10">
        <v>425</v>
      </c>
      <c r="J265" s="11">
        <f t="shared" si="4"/>
        <v>1679600</v>
      </c>
    </row>
    <row r="266" spans="1:10" ht="20.100000000000001" customHeight="1" x14ac:dyDescent="0.3">
      <c r="A266" s="89"/>
      <c r="B266" s="6"/>
      <c r="C266" s="7"/>
      <c r="D266" s="8"/>
      <c r="E266" s="8"/>
      <c r="F266" s="9"/>
      <c r="G266" s="9" t="s">
        <v>124</v>
      </c>
      <c r="H266" s="10">
        <v>0</v>
      </c>
      <c r="I266" s="10"/>
      <c r="J266" s="11">
        <f t="shared" si="4"/>
        <v>0</v>
      </c>
    </row>
    <row r="267" spans="1:10" ht="20.100000000000001" customHeight="1" x14ac:dyDescent="0.3">
      <c r="A267" s="90">
        <v>133</v>
      </c>
      <c r="B267" s="13"/>
      <c r="C267" s="14" t="s">
        <v>1186</v>
      </c>
      <c r="D267" s="15" t="s">
        <v>1187</v>
      </c>
      <c r="E267" s="15"/>
      <c r="F267" s="16" t="s">
        <v>323</v>
      </c>
      <c r="G267" s="16" t="s">
        <v>1188</v>
      </c>
      <c r="H267" s="17">
        <v>221</v>
      </c>
      <c r="I267" s="17">
        <v>1489</v>
      </c>
      <c r="J267" s="18">
        <f t="shared" si="4"/>
        <v>329069</v>
      </c>
    </row>
    <row r="268" spans="1:10" ht="20.100000000000001" customHeight="1" x14ac:dyDescent="0.3">
      <c r="A268" s="91"/>
      <c r="B268" s="13"/>
      <c r="C268" s="14"/>
      <c r="D268" s="15">
        <v>694003010</v>
      </c>
      <c r="E268" s="15"/>
      <c r="F268" s="16" t="s">
        <v>1859</v>
      </c>
      <c r="G268" s="16" t="s">
        <v>1858</v>
      </c>
      <c r="H268" s="17">
        <v>221</v>
      </c>
      <c r="I268" s="17"/>
      <c r="J268" s="18">
        <f t="shared" si="4"/>
        <v>0</v>
      </c>
    </row>
    <row r="269" spans="1:10" ht="20.100000000000001" customHeight="1" x14ac:dyDescent="0.3">
      <c r="A269" s="88">
        <v>134</v>
      </c>
      <c r="B269" s="6"/>
      <c r="C269" s="7" t="s">
        <v>1186</v>
      </c>
      <c r="D269" s="8" t="s">
        <v>1189</v>
      </c>
      <c r="E269" s="8"/>
      <c r="F269" s="9" t="s">
        <v>323</v>
      </c>
      <c r="G269" s="9" t="s">
        <v>1190</v>
      </c>
      <c r="H269" s="10">
        <v>311</v>
      </c>
      <c r="I269" s="10">
        <v>30</v>
      </c>
      <c r="J269" s="11">
        <f t="shared" si="4"/>
        <v>9330</v>
      </c>
    </row>
    <row r="270" spans="1:10" ht="20.100000000000001" customHeight="1" x14ac:dyDescent="0.3">
      <c r="A270" s="89"/>
      <c r="B270" s="6"/>
      <c r="C270" s="7"/>
      <c r="D270" s="8">
        <v>694003000</v>
      </c>
      <c r="E270" s="8"/>
      <c r="F270" s="9" t="s">
        <v>1859</v>
      </c>
      <c r="G270" s="9" t="s">
        <v>1860</v>
      </c>
      <c r="H270" s="10">
        <v>311</v>
      </c>
      <c r="I270" s="10"/>
      <c r="J270" s="11">
        <f t="shared" si="4"/>
        <v>0</v>
      </c>
    </row>
    <row r="271" spans="1:10" ht="20.100000000000001" customHeight="1" x14ac:dyDescent="0.3">
      <c r="A271" s="90">
        <v>135</v>
      </c>
      <c r="B271" s="13"/>
      <c r="C271" s="14" t="s">
        <v>1191</v>
      </c>
      <c r="D271" s="15" t="s">
        <v>1192</v>
      </c>
      <c r="E271" s="15"/>
      <c r="F271" s="16" t="s">
        <v>1193</v>
      </c>
      <c r="G271" s="16" t="s">
        <v>1194</v>
      </c>
      <c r="H271" s="17">
        <v>222</v>
      </c>
      <c r="I271" s="17">
        <v>43</v>
      </c>
      <c r="J271" s="18">
        <f t="shared" si="4"/>
        <v>9546</v>
      </c>
    </row>
    <row r="272" spans="1:10" ht="20.100000000000001" customHeight="1" x14ac:dyDescent="0.3">
      <c r="A272" s="91"/>
      <c r="B272" s="13"/>
      <c r="C272" s="14"/>
      <c r="D272" s="15" t="s">
        <v>1195</v>
      </c>
      <c r="E272" s="15"/>
      <c r="F272" s="16" t="s">
        <v>74</v>
      </c>
      <c r="G272" s="16" t="s">
        <v>1196</v>
      </c>
      <c r="H272" s="17">
        <v>220</v>
      </c>
      <c r="I272" s="17"/>
      <c r="J272" s="18">
        <f t="shared" si="4"/>
        <v>0</v>
      </c>
    </row>
    <row r="273" spans="1:10" ht="20.100000000000001" customHeight="1" x14ac:dyDescent="0.3">
      <c r="A273" s="88">
        <v>136</v>
      </c>
      <c r="B273" s="6"/>
      <c r="C273" s="7" t="s">
        <v>1197</v>
      </c>
      <c r="D273" s="8" t="s">
        <v>1198</v>
      </c>
      <c r="E273" s="8"/>
      <c r="F273" s="9" t="s">
        <v>20</v>
      </c>
      <c r="G273" s="9" t="s">
        <v>1199</v>
      </c>
      <c r="H273" s="10">
        <v>1174</v>
      </c>
      <c r="I273" s="10">
        <v>142</v>
      </c>
      <c r="J273" s="11">
        <f t="shared" si="4"/>
        <v>166708</v>
      </c>
    </row>
    <row r="274" spans="1:10" ht="20.100000000000001" customHeight="1" x14ac:dyDescent="0.3">
      <c r="A274" s="89"/>
      <c r="B274" s="6"/>
      <c r="C274" s="7"/>
      <c r="D274" s="8" t="s">
        <v>1200</v>
      </c>
      <c r="E274" s="8"/>
      <c r="F274" s="9" t="s">
        <v>486</v>
      </c>
      <c r="G274" s="9" t="s">
        <v>1201</v>
      </c>
      <c r="H274" s="10">
        <v>1428</v>
      </c>
      <c r="I274" s="10"/>
      <c r="J274" s="11">
        <f t="shared" si="4"/>
        <v>0</v>
      </c>
    </row>
    <row r="275" spans="1:10" ht="20.100000000000001" customHeight="1" x14ac:dyDescent="0.3">
      <c r="A275" s="90">
        <v>137</v>
      </c>
      <c r="B275" s="13"/>
      <c r="C275" s="14" t="s">
        <v>1202</v>
      </c>
      <c r="D275" s="15" t="s">
        <v>1203</v>
      </c>
      <c r="E275" s="15"/>
      <c r="F275" s="16" t="s">
        <v>722</v>
      </c>
      <c r="G275" s="16" t="s">
        <v>1204</v>
      </c>
      <c r="H275" s="17">
        <v>587</v>
      </c>
      <c r="I275" s="17">
        <v>32</v>
      </c>
      <c r="J275" s="18">
        <f t="shared" si="4"/>
        <v>18784</v>
      </c>
    </row>
    <row r="276" spans="1:10" ht="20.100000000000001" customHeight="1" x14ac:dyDescent="0.3">
      <c r="A276" s="91"/>
      <c r="B276" s="13"/>
      <c r="C276" s="14"/>
      <c r="D276" s="15" t="s">
        <v>1205</v>
      </c>
      <c r="E276" s="15"/>
      <c r="F276" s="16" t="s">
        <v>439</v>
      </c>
      <c r="G276" s="16" t="s">
        <v>1206</v>
      </c>
      <c r="H276" s="17">
        <v>578</v>
      </c>
      <c r="I276" s="17"/>
      <c r="J276" s="18">
        <f t="shared" si="4"/>
        <v>0</v>
      </c>
    </row>
    <row r="277" spans="1:10" ht="20.100000000000001" customHeight="1" x14ac:dyDescent="0.3">
      <c r="A277" s="88">
        <v>138</v>
      </c>
      <c r="B277" s="6"/>
      <c r="C277" s="7" t="s">
        <v>805</v>
      </c>
      <c r="D277" s="8" t="s">
        <v>1207</v>
      </c>
      <c r="E277" s="8"/>
      <c r="F277" s="9" t="s">
        <v>323</v>
      </c>
      <c r="G277" s="9" t="s">
        <v>2070</v>
      </c>
      <c r="H277" s="10">
        <v>185</v>
      </c>
      <c r="I277" s="10"/>
      <c r="J277" s="11">
        <f t="shared" si="4"/>
        <v>0</v>
      </c>
    </row>
    <row r="278" spans="1:10" ht="20.100000000000001" customHeight="1" x14ac:dyDescent="0.3">
      <c r="A278" s="89"/>
      <c r="B278" s="6"/>
      <c r="C278" s="7"/>
      <c r="D278" s="8" t="s">
        <v>1208</v>
      </c>
      <c r="E278" s="8"/>
      <c r="F278" s="9" t="s">
        <v>20</v>
      </c>
      <c r="G278" s="9" t="s">
        <v>2071</v>
      </c>
      <c r="H278" s="10">
        <v>100</v>
      </c>
      <c r="I278" s="10">
        <v>202</v>
      </c>
      <c r="J278" s="11">
        <f t="shared" si="4"/>
        <v>20200</v>
      </c>
    </row>
    <row r="279" spans="1:10" ht="20.100000000000001" customHeight="1" x14ac:dyDescent="0.3">
      <c r="A279" s="90">
        <v>139</v>
      </c>
      <c r="B279" s="13"/>
      <c r="C279" s="14" t="s">
        <v>1209</v>
      </c>
      <c r="D279" s="15" t="s">
        <v>1210</v>
      </c>
      <c r="E279" s="15"/>
      <c r="F279" s="16" t="s">
        <v>905</v>
      </c>
      <c r="G279" s="16" t="s">
        <v>1211</v>
      </c>
      <c r="H279" s="17">
        <v>572</v>
      </c>
      <c r="I279" s="17">
        <v>311</v>
      </c>
      <c r="J279" s="18">
        <f t="shared" si="4"/>
        <v>177892</v>
      </c>
    </row>
    <row r="280" spans="1:10" ht="20.100000000000001" customHeight="1" x14ac:dyDescent="0.3">
      <c r="A280" s="91"/>
      <c r="B280" s="13"/>
      <c r="C280" s="14"/>
      <c r="D280" s="15" t="s">
        <v>1212</v>
      </c>
      <c r="E280" s="15"/>
      <c r="F280" s="16" t="s">
        <v>699</v>
      </c>
      <c r="G280" s="16" t="s">
        <v>1213</v>
      </c>
      <c r="H280" s="17">
        <v>573</v>
      </c>
      <c r="I280" s="17"/>
      <c r="J280" s="18">
        <f t="shared" si="4"/>
        <v>0</v>
      </c>
    </row>
    <row r="281" spans="1:10" ht="20.100000000000001" customHeight="1" x14ac:dyDescent="0.3">
      <c r="A281" s="88">
        <v>140</v>
      </c>
      <c r="B281" s="6"/>
      <c r="C281" s="7" t="s">
        <v>1209</v>
      </c>
      <c r="D281" s="8" t="s">
        <v>1214</v>
      </c>
      <c r="E281" s="8"/>
      <c r="F281" s="9" t="s">
        <v>905</v>
      </c>
      <c r="G281" s="9" t="s">
        <v>1215</v>
      </c>
      <c r="H281" s="10">
        <v>427</v>
      </c>
      <c r="I281" s="10">
        <v>91</v>
      </c>
      <c r="J281" s="11">
        <f t="shared" si="4"/>
        <v>38857</v>
      </c>
    </row>
    <row r="282" spans="1:10" ht="20.100000000000001" customHeight="1" x14ac:dyDescent="0.3">
      <c r="A282" s="89"/>
      <c r="B282" s="6"/>
      <c r="C282" s="7"/>
      <c r="D282" s="8" t="s">
        <v>1216</v>
      </c>
      <c r="E282" s="8"/>
      <c r="F282" s="9" t="s">
        <v>699</v>
      </c>
      <c r="G282" s="9" t="s">
        <v>1217</v>
      </c>
      <c r="H282" s="10">
        <v>429</v>
      </c>
      <c r="I282" s="10"/>
      <c r="J282" s="11">
        <f t="shared" si="4"/>
        <v>0</v>
      </c>
    </row>
    <row r="283" spans="1:10" ht="20.100000000000001" customHeight="1" x14ac:dyDescent="0.3">
      <c r="A283" s="90">
        <v>141</v>
      </c>
      <c r="B283" s="13"/>
      <c r="C283" s="14" t="s">
        <v>1218</v>
      </c>
      <c r="D283" s="15" t="s">
        <v>1219</v>
      </c>
      <c r="E283" s="15"/>
      <c r="F283" s="16" t="s">
        <v>886</v>
      </c>
      <c r="G283" s="16" t="s">
        <v>1220</v>
      </c>
      <c r="H283" s="17">
        <v>96</v>
      </c>
      <c r="I283" s="17">
        <v>503</v>
      </c>
      <c r="J283" s="18">
        <f t="shared" si="4"/>
        <v>48288</v>
      </c>
    </row>
    <row r="284" spans="1:10" ht="20.100000000000001" customHeight="1" x14ac:dyDescent="0.3">
      <c r="A284" s="91"/>
      <c r="B284" s="13"/>
      <c r="C284" s="14"/>
      <c r="D284" s="15" t="s">
        <v>1221</v>
      </c>
      <c r="E284" s="15"/>
      <c r="F284" s="16" t="s">
        <v>1222</v>
      </c>
      <c r="G284" s="16" t="s">
        <v>1223</v>
      </c>
      <c r="H284" s="17">
        <v>111</v>
      </c>
      <c r="I284" s="17"/>
      <c r="J284" s="18">
        <f t="shared" si="4"/>
        <v>0</v>
      </c>
    </row>
    <row r="285" spans="1:10" ht="20.100000000000001" customHeight="1" x14ac:dyDescent="0.3">
      <c r="A285" s="88">
        <v>142</v>
      </c>
      <c r="B285" s="6"/>
      <c r="C285" s="7" t="s">
        <v>1224</v>
      </c>
      <c r="D285" s="8" t="s">
        <v>1225</v>
      </c>
      <c r="E285" s="8"/>
      <c r="F285" s="9" t="s">
        <v>43</v>
      </c>
      <c r="G285" s="9" t="s">
        <v>1226</v>
      </c>
      <c r="H285" s="10">
        <v>246</v>
      </c>
      <c r="I285" s="10">
        <v>0</v>
      </c>
      <c r="J285" s="11">
        <f t="shared" si="4"/>
        <v>0</v>
      </c>
    </row>
    <row r="286" spans="1:10" ht="20.100000000000001" customHeight="1" x14ac:dyDescent="0.3">
      <c r="A286" s="89"/>
      <c r="B286" s="6"/>
      <c r="C286" s="7"/>
      <c r="D286" s="8" t="s">
        <v>1227</v>
      </c>
      <c r="E286" s="8"/>
      <c r="F286" s="9" t="s">
        <v>1228</v>
      </c>
      <c r="G286" s="9" t="s">
        <v>1229</v>
      </c>
      <c r="H286" s="10">
        <v>247</v>
      </c>
      <c r="I286" s="10">
        <v>403</v>
      </c>
      <c r="J286" s="11">
        <f t="shared" si="4"/>
        <v>99541</v>
      </c>
    </row>
    <row r="287" spans="1:10" ht="20.100000000000001" customHeight="1" x14ac:dyDescent="0.3">
      <c r="A287" s="90">
        <v>143</v>
      </c>
      <c r="B287" s="13"/>
      <c r="C287" s="14" t="s">
        <v>1230</v>
      </c>
      <c r="D287" s="15" t="s">
        <v>1231</v>
      </c>
      <c r="E287" s="15"/>
      <c r="F287" s="16" t="s">
        <v>306</v>
      </c>
      <c r="G287" s="16" t="s">
        <v>1232</v>
      </c>
      <c r="H287" s="17">
        <v>19302</v>
      </c>
      <c r="I287" s="17">
        <v>48</v>
      </c>
      <c r="J287" s="18">
        <f t="shared" si="4"/>
        <v>926496</v>
      </c>
    </row>
    <row r="288" spans="1:10" ht="20.100000000000001" customHeight="1" x14ac:dyDescent="0.3">
      <c r="A288" s="91"/>
      <c r="B288" s="13"/>
      <c r="C288" s="14"/>
      <c r="D288" s="15" t="s">
        <v>1233</v>
      </c>
      <c r="E288" s="15"/>
      <c r="F288" s="16" t="s">
        <v>277</v>
      </c>
      <c r="G288" s="16" t="s">
        <v>1234</v>
      </c>
      <c r="H288" s="17">
        <v>19302</v>
      </c>
      <c r="I288" s="17"/>
      <c r="J288" s="18">
        <f t="shared" si="4"/>
        <v>0</v>
      </c>
    </row>
    <row r="289" spans="1:10" ht="20.100000000000001" customHeight="1" x14ac:dyDescent="0.3">
      <c r="A289" s="88">
        <v>144</v>
      </c>
      <c r="B289" s="6"/>
      <c r="C289" s="7" t="s">
        <v>1235</v>
      </c>
      <c r="D289" s="8" t="s">
        <v>1236</v>
      </c>
      <c r="E289" s="8"/>
      <c r="F289" s="9" t="s">
        <v>323</v>
      </c>
      <c r="G289" s="9" t="s">
        <v>1237</v>
      </c>
      <c r="H289" s="10">
        <v>232</v>
      </c>
      <c r="I289" s="10"/>
      <c r="J289" s="11">
        <f t="shared" si="4"/>
        <v>0</v>
      </c>
    </row>
    <row r="290" spans="1:10" ht="20.100000000000001" customHeight="1" x14ac:dyDescent="0.3">
      <c r="A290" s="89"/>
      <c r="B290" s="6"/>
      <c r="C290" s="7"/>
      <c r="D290" s="8" t="s">
        <v>1238</v>
      </c>
      <c r="E290" s="8"/>
      <c r="F290" s="9" t="s">
        <v>65</v>
      </c>
      <c r="G290" s="9" t="s">
        <v>1239</v>
      </c>
      <c r="H290" s="10">
        <v>232</v>
      </c>
      <c r="I290" s="10">
        <v>990</v>
      </c>
      <c r="J290" s="11">
        <f t="shared" si="4"/>
        <v>229680</v>
      </c>
    </row>
    <row r="291" spans="1:10" ht="20.100000000000001" customHeight="1" x14ac:dyDescent="0.3">
      <c r="A291" s="90">
        <v>145</v>
      </c>
      <c r="B291" s="13"/>
      <c r="C291" s="14" t="s">
        <v>1240</v>
      </c>
      <c r="D291" s="15" t="s">
        <v>1241</v>
      </c>
      <c r="E291" s="15"/>
      <c r="F291" s="16" t="s">
        <v>145</v>
      </c>
      <c r="G291" s="16" t="s">
        <v>1242</v>
      </c>
      <c r="H291" s="17">
        <v>150</v>
      </c>
      <c r="I291" s="17">
        <v>13945</v>
      </c>
      <c r="J291" s="18">
        <f t="shared" si="4"/>
        <v>2091750</v>
      </c>
    </row>
    <row r="292" spans="1:10" ht="20.100000000000001" customHeight="1" x14ac:dyDescent="0.3">
      <c r="A292" s="91"/>
      <c r="B292" s="13"/>
      <c r="C292" s="14"/>
      <c r="D292" s="15">
        <v>673100071</v>
      </c>
      <c r="E292" s="15"/>
      <c r="F292" s="16" t="s">
        <v>1243</v>
      </c>
      <c r="G292" s="16" t="s">
        <v>1244</v>
      </c>
      <c r="H292" s="17">
        <v>150</v>
      </c>
      <c r="I292" s="17"/>
      <c r="J292" s="18">
        <f t="shared" si="4"/>
        <v>0</v>
      </c>
    </row>
    <row r="293" spans="1:10" ht="20.100000000000001" customHeight="1" x14ac:dyDescent="0.3">
      <c r="A293" s="88">
        <v>146</v>
      </c>
      <c r="B293" s="6"/>
      <c r="C293" s="7" t="s">
        <v>1240</v>
      </c>
      <c r="D293" s="8">
        <v>644900634</v>
      </c>
      <c r="E293" s="8"/>
      <c r="F293" s="9" t="s">
        <v>145</v>
      </c>
      <c r="G293" s="9" t="s">
        <v>2072</v>
      </c>
      <c r="H293" s="10">
        <v>9</v>
      </c>
      <c r="I293" s="10">
        <v>1200</v>
      </c>
      <c r="J293" s="11">
        <f t="shared" si="4"/>
        <v>10800</v>
      </c>
    </row>
    <row r="294" spans="1:10" ht="20.100000000000001" customHeight="1" x14ac:dyDescent="0.3">
      <c r="A294" s="89"/>
      <c r="B294" s="6"/>
      <c r="C294" s="7"/>
      <c r="D294" s="8">
        <v>642904681</v>
      </c>
      <c r="E294" s="8"/>
      <c r="F294" s="9" t="s">
        <v>1245</v>
      </c>
      <c r="G294" s="9" t="s">
        <v>2073</v>
      </c>
      <c r="H294" s="10">
        <v>9</v>
      </c>
      <c r="I294" s="10"/>
      <c r="J294" s="11">
        <f t="shared" si="4"/>
        <v>0</v>
      </c>
    </row>
    <row r="295" spans="1:10" ht="20.100000000000001" customHeight="1" x14ac:dyDescent="0.3">
      <c r="A295" s="90">
        <v>147</v>
      </c>
      <c r="B295" s="13"/>
      <c r="C295" s="14" t="s">
        <v>1246</v>
      </c>
      <c r="D295" s="15" t="s">
        <v>1247</v>
      </c>
      <c r="E295" s="15"/>
      <c r="F295" s="16" t="s">
        <v>688</v>
      </c>
      <c r="G295" s="16" t="s">
        <v>1248</v>
      </c>
      <c r="H295" s="17">
        <v>1071</v>
      </c>
      <c r="I295" s="17">
        <v>748</v>
      </c>
      <c r="J295" s="18">
        <f t="shared" si="4"/>
        <v>801108</v>
      </c>
    </row>
    <row r="296" spans="1:10" ht="20.100000000000001" customHeight="1" x14ac:dyDescent="0.3">
      <c r="A296" s="91"/>
      <c r="B296" s="13"/>
      <c r="C296" s="14"/>
      <c r="D296" s="15" t="s">
        <v>1249</v>
      </c>
      <c r="E296" s="15"/>
      <c r="F296" s="16" t="s">
        <v>695</v>
      </c>
      <c r="G296" s="16" t="s">
        <v>1250</v>
      </c>
      <c r="H296" s="17">
        <v>1049</v>
      </c>
      <c r="I296" s="17"/>
      <c r="J296" s="18">
        <f t="shared" si="4"/>
        <v>0</v>
      </c>
    </row>
    <row r="297" spans="1:10" ht="20.100000000000001" customHeight="1" x14ac:dyDescent="0.3">
      <c r="A297" s="88">
        <v>148</v>
      </c>
      <c r="B297" s="6"/>
      <c r="C297" s="7" t="s">
        <v>1251</v>
      </c>
      <c r="D297" s="8" t="s">
        <v>1252</v>
      </c>
      <c r="E297" s="8"/>
      <c r="F297" s="9" t="s">
        <v>65</v>
      </c>
      <c r="G297" s="9" t="s">
        <v>1253</v>
      </c>
      <c r="H297" s="10">
        <v>113</v>
      </c>
      <c r="I297" s="10">
        <v>112</v>
      </c>
      <c r="J297" s="11">
        <f t="shared" si="4"/>
        <v>12656</v>
      </c>
    </row>
    <row r="298" spans="1:10" ht="20.100000000000001" customHeight="1" x14ac:dyDescent="0.3">
      <c r="A298" s="89"/>
      <c r="B298" s="6"/>
      <c r="C298" s="7"/>
      <c r="D298" s="8"/>
      <c r="E298" s="8"/>
      <c r="F298" s="9"/>
      <c r="G298" s="9" t="s">
        <v>124</v>
      </c>
      <c r="H298" s="10">
        <v>0</v>
      </c>
      <c r="I298" s="10"/>
      <c r="J298" s="11">
        <f t="shared" si="4"/>
        <v>0</v>
      </c>
    </row>
    <row r="299" spans="1:10" ht="20.100000000000001" customHeight="1" x14ac:dyDescent="0.3">
      <c r="A299" s="90">
        <v>149</v>
      </c>
      <c r="B299" s="13"/>
      <c r="C299" s="14" t="s">
        <v>1254</v>
      </c>
      <c r="D299" s="15" t="s">
        <v>1255</v>
      </c>
      <c r="E299" s="15"/>
      <c r="F299" s="16" t="s">
        <v>486</v>
      </c>
      <c r="G299" s="16" t="s">
        <v>1256</v>
      </c>
      <c r="H299" s="17">
        <v>322</v>
      </c>
      <c r="I299" s="17">
        <v>2557</v>
      </c>
      <c r="J299" s="18">
        <f t="shared" si="4"/>
        <v>823354</v>
      </c>
    </row>
    <row r="300" spans="1:10" ht="20.100000000000001" customHeight="1" x14ac:dyDescent="0.3">
      <c r="A300" s="91"/>
      <c r="B300" s="13"/>
      <c r="C300" s="14"/>
      <c r="D300" s="15" t="s">
        <v>1257</v>
      </c>
      <c r="E300" s="15"/>
      <c r="F300" s="16" t="s">
        <v>744</v>
      </c>
      <c r="G300" s="16" t="s">
        <v>1258</v>
      </c>
      <c r="H300" s="17">
        <v>322</v>
      </c>
      <c r="I300" s="17"/>
      <c r="J300" s="18">
        <f t="shared" si="4"/>
        <v>0</v>
      </c>
    </row>
    <row r="301" spans="1:10" ht="20.100000000000001" customHeight="1" x14ac:dyDescent="0.3">
      <c r="A301" s="88">
        <v>150</v>
      </c>
      <c r="B301" s="6"/>
      <c r="C301" s="7" t="s">
        <v>1259</v>
      </c>
      <c r="D301" s="8" t="s">
        <v>1260</v>
      </c>
      <c r="E301" s="8"/>
      <c r="F301" s="9" t="s">
        <v>306</v>
      </c>
      <c r="G301" s="9" t="s">
        <v>1261</v>
      </c>
      <c r="H301" s="10">
        <v>457</v>
      </c>
      <c r="I301" s="10">
        <v>2737</v>
      </c>
      <c r="J301" s="11">
        <f t="shared" si="4"/>
        <v>1250809</v>
      </c>
    </row>
    <row r="302" spans="1:10" ht="20.100000000000001" customHeight="1" x14ac:dyDescent="0.3">
      <c r="A302" s="89"/>
      <c r="B302" s="6"/>
      <c r="C302" s="7"/>
      <c r="D302" s="8">
        <v>648100520</v>
      </c>
      <c r="E302" s="8"/>
      <c r="F302" s="9" t="s">
        <v>1262</v>
      </c>
      <c r="G302" s="9" t="s">
        <v>1263</v>
      </c>
      <c r="H302" s="10">
        <v>488</v>
      </c>
      <c r="I302" s="10"/>
      <c r="J302" s="11">
        <f t="shared" si="4"/>
        <v>0</v>
      </c>
    </row>
    <row r="303" spans="1:10" ht="20.100000000000001" customHeight="1" x14ac:dyDescent="0.3">
      <c r="A303" s="90">
        <v>151</v>
      </c>
      <c r="B303" s="13"/>
      <c r="C303" s="14" t="s">
        <v>1264</v>
      </c>
      <c r="D303" s="15" t="s">
        <v>1265</v>
      </c>
      <c r="E303" s="15"/>
      <c r="F303" s="16" t="s">
        <v>543</v>
      </c>
      <c r="G303" s="16" t="s">
        <v>1266</v>
      </c>
      <c r="H303" s="17">
        <v>3196</v>
      </c>
      <c r="I303" s="17"/>
      <c r="J303" s="18">
        <f t="shared" si="4"/>
        <v>0</v>
      </c>
    </row>
    <row r="304" spans="1:10" ht="20.100000000000001" customHeight="1" x14ac:dyDescent="0.3">
      <c r="A304" s="91"/>
      <c r="B304" s="13"/>
      <c r="C304" s="14"/>
      <c r="D304" s="15" t="s">
        <v>1267</v>
      </c>
      <c r="E304" s="15"/>
      <c r="F304" s="16" t="s">
        <v>1096</v>
      </c>
      <c r="G304" s="16" t="s">
        <v>2074</v>
      </c>
      <c r="H304" s="17">
        <v>3409</v>
      </c>
      <c r="I304" s="17">
        <v>1393</v>
      </c>
      <c r="J304" s="18">
        <f t="shared" si="4"/>
        <v>4748737</v>
      </c>
    </row>
    <row r="305" spans="1:11" ht="36" x14ac:dyDescent="0.3">
      <c r="A305" s="88">
        <v>152</v>
      </c>
      <c r="B305" s="6"/>
      <c r="C305" s="7" t="s">
        <v>2123</v>
      </c>
      <c r="D305" s="8">
        <v>659900050</v>
      </c>
      <c r="E305" s="8"/>
      <c r="F305" s="9" t="s">
        <v>1268</v>
      </c>
      <c r="G305" s="9" t="s">
        <v>1269</v>
      </c>
      <c r="H305" s="54">
        <v>600</v>
      </c>
      <c r="I305" s="10">
        <v>774</v>
      </c>
      <c r="J305" s="11">
        <f t="shared" si="4"/>
        <v>464400</v>
      </c>
      <c r="K305" s="19" t="s">
        <v>2069</v>
      </c>
    </row>
    <row r="306" spans="1:11" ht="20.100000000000001" customHeight="1" x14ac:dyDescent="0.3">
      <c r="A306" s="89"/>
      <c r="B306" s="6"/>
      <c r="C306" s="7"/>
      <c r="D306" s="8"/>
      <c r="E306" s="8"/>
      <c r="F306" s="9"/>
      <c r="G306" s="9" t="s">
        <v>124</v>
      </c>
      <c r="H306" s="10">
        <v>0</v>
      </c>
      <c r="I306" s="10"/>
      <c r="J306" s="11">
        <f t="shared" si="4"/>
        <v>0</v>
      </c>
    </row>
    <row r="307" spans="1:11" ht="20.100000000000001" customHeight="1" x14ac:dyDescent="0.3">
      <c r="A307" s="90">
        <v>153</v>
      </c>
      <c r="B307" s="13"/>
      <c r="C307" s="14" t="s">
        <v>1270</v>
      </c>
      <c r="D307" s="15" t="s">
        <v>1271</v>
      </c>
      <c r="E307" s="15"/>
      <c r="F307" s="16" t="s">
        <v>319</v>
      </c>
      <c r="G307" s="16" t="s">
        <v>1272</v>
      </c>
      <c r="H307" s="17">
        <v>49</v>
      </c>
      <c r="I307" s="17">
        <v>6014</v>
      </c>
      <c r="J307" s="18">
        <f t="shared" si="4"/>
        <v>294686</v>
      </c>
    </row>
    <row r="308" spans="1:11" ht="20.100000000000001" customHeight="1" x14ac:dyDescent="0.3">
      <c r="A308" s="91"/>
      <c r="B308" s="13"/>
      <c r="C308" s="14"/>
      <c r="D308" s="15">
        <v>644501340</v>
      </c>
      <c r="E308" s="15"/>
      <c r="F308" s="16" t="s">
        <v>1691</v>
      </c>
      <c r="G308" s="16" t="s">
        <v>1690</v>
      </c>
      <c r="H308" s="17">
        <v>49</v>
      </c>
      <c r="I308" s="17"/>
      <c r="J308" s="18">
        <f t="shared" si="4"/>
        <v>0</v>
      </c>
    </row>
    <row r="309" spans="1:11" ht="20.100000000000001" customHeight="1" x14ac:dyDescent="0.3">
      <c r="A309" s="88">
        <v>154</v>
      </c>
      <c r="B309" s="6"/>
      <c r="C309" s="7" t="s">
        <v>1273</v>
      </c>
      <c r="D309" s="8" t="s">
        <v>1274</v>
      </c>
      <c r="E309" s="8"/>
      <c r="F309" s="9" t="s">
        <v>303</v>
      </c>
      <c r="G309" s="9" t="s">
        <v>1275</v>
      </c>
      <c r="H309" s="10">
        <v>827</v>
      </c>
      <c r="I309" s="10">
        <v>306</v>
      </c>
      <c r="J309" s="11">
        <f t="shared" si="4"/>
        <v>253062</v>
      </c>
    </row>
    <row r="310" spans="1:11" ht="20.100000000000001" customHeight="1" x14ac:dyDescent="0.3">
      <c r="A310" s="89"/>
      <c r="B310" s="6"/>
      <c r="C310" s="7"/>
      <c r="D310" s="8"/>
      <c r="E310" s="8"/>
      <c r="F310" s="9"/>
      <c r="G310" s="9" t="s">
        <v>124</v>
      </c>
      <c r="H310" s="10">
        <v>0</v>
      </c>
      <c r="I310" s="10"/>
      <c r="J310" s="11">
        <f t="shared" si="4"/>
        <v>0</v>
      </c>
    </row>
    <row r="311" spans="1:11" ht="20.100000000000001" customHeight="1" x14ac:dyDescent="0.3">
      <c r="A311" s="90">
        <v>155</v>
      </c>
      <c r="B311" s="13"/>
      <c r="C311" s="14" t="s">
        <v>1273</v>
      </c>
      <c r="D311" s="15" t="s">
        <v>1276</v>
      </c>
      <c r="E311" s="15"/>
      <c r="F311" s="16" t="s">
        <v>303</v>
      </c>
      <c r="G311" s="16" t="s">
        <v>1277</v>
      </c>
      <c r="H311" s="17">
        <v>827</v>
      </c>
      <c r="I311" s="17">
        <v>30</v>
      </c>
      <c r="J311" s="18">
        <f t="shared" si="4"/>
        <v>24810</v>
      </c>
    </row>
    <row r="312" spans="1:11" ht="20.100000000000001" customHeight="1" x14ac:dyDescent="0.3">
      <c r="A312" s="91"/>
      <c r="B312" s="13"/>
      <c r="C312" s="14"/>
      <c r="D312" s="15"/>
      <c r="E312" s="15"/>
      <c r="F312" s="16"/>
      <c r="G312" s="16" t="s">
        <v>124</v>
      </c>
      <c r="H312" s="17">
        <v>0</v>
      </c>
      <c r="I312" s="17"/>
      <c r="J312" s="18">
        <f t="shared" si="4"/>
        <v>0</v>
      </c>
    </row>
    <row r="313" spans="1:11" ht="20.100000000000001" customHeight="1" x14ac:dyDescent="0.3">
      <c r="A313" s="88">
        <v>156</v>
      </c>
      <c r="B313" s="6"/>
      <c r="C313" s="7" t="s">
        <v>1278</v>
      </c>
      <c r="D313" s="8" t="s">
        <v>1279</v>
      </c>
      <c r="E313" s="8"/>
      <c r="F313" s="9" t="s">
        <v>228</v>
      </c>
      <c r="G313" s="9" t="s">
        <v>1280</v>
      </c>
      <c r="H313" s="10">
        <v>225</v>
      </c>
      <c r="I313" s="10">
        <v>844</v>
      </c>
      <c r="J313" s="11">
        <f t="shared" si="4"/>
        <v>189900</v>
      </c>
    </row>
    <row r="314" spans="1:11" ht="20.100000000000001" customHeight="1" x14ac:dyDescent="0.3">
      <c r="A314" s="89"/>
      <c r="B314" s="6"/>
      <c r="C314" s="7"/>
      <c r="D314" s="8"/>
      <c r="E314" s="8"/>
      <c r="F314" s="9"/>
      <c r="G314" s="9"/>
      <c r="H314" s="10"/>
      <c r="I314" s="10"/>
      <c r="J314" s="11">
        <f t="shared" si="4"/>
        <v>0</v>
      </c>
    </row>
    <row r="315" spans="1:11" ht="20.100000000000001" customHeight="1" x14ac:dyDescent="0.3">
      <c r="A315" s="90">
        <v>157</v>
      </c>
      <c r="B315" s="13"/>
      <c r="C315" s="14" t="s">
        <v>1281</v>
      </c>
      <c r="D315" s="15" t="s">
        <v>1282</v>
      </c>
      <c r="E315" s="15"/>
      <c r="F315" s="16" t="s">
        <v>370</v>
      </c>
      <c r="G315" s="16" t="s">
        <v>1283</v>
      </c>
      <c r="H315" s="17">
        <v>188</v>
      </c>
      <c r="I315" s="17">
        <v>380</v>
      </c>
      <c r="J315" s="18">
        <f t="shared" si="4"/>
        <v>71440</v>
      </c>
    </row>
    <row r="316" spans="1:11" ht="20.100000000000001" customHeight="1" x14ac:dyDescent="0.3">
      <c r="A316" s="91"/>
      <c r="B316" s="13"/>
      <c r="C316" s="14"/>
      <c r="D316" s="15"/>
      <c r="E316" s="15"/>
      <c r="F316" s="16"/>
      <c r="G316" s="16" t="s">
        <v>124</v>
      </c>
      <c r="H316" s="17"/>
      <c r="I316" s="17"/>
      <c r="J316" s="18">
        <f t="shared" si="4"/>
        <v>0</v>
      </c>
    </row>
    <row r="317" spans="1:11" ht="20.100000000000001" customHeight="1" x14ac:dyDescent="0.3">
      <c r="A317" s="88">
        <v>158</v>
      </c>
      <c r="B317" s="6"/>
      <c r="C317" s="7" t="s">
        <v>1284</v>
      </c>
      <c r="D317" s="8">
        <v>646902320</v>
      </c>
      <c r="E317" s="8"/>
      <c r="F317" s="9" t="s">
        <v>40</v>
      </c>
      <c r="G317" s="9" t="s">
        <v>1285</v>
      </c>
      <c r="H317" s="10">
        <v>2729</v>
      </c>
      <c r="I317" s="10"/>
      <c r="J317" s="11">
        <f t="shared" si="4"/>
        <v>0</v>
      </c>
    </row>
    <row r="318" spans="1:11" ht="20.100000000000001" customHeight="1" x14ac:dyDescent="0.3">
      <c r="A318" s="89"/>
      <c r="B318" s="6"/>
      <c r="C318" s="7"/>
      <c r="D318" s="8" t="s">
        <v>1286</v>
      </c>
      <c r="E318" s="8"/>
      <c r="F318" s="9" t="s">
        <v>65</v>
      </c>
      <c r="G318" s="9" t="s">
        <v>1287</v>
      </c>
      <c r="H318" s="10">
        <v>2281</v>
      </c>
      <c r="I318" s="10">
        <v>944</v>
      </c>
      <c r="J318" s="11">
        <f t="shared" si="4"/>
        <v>2153264</v>
      </c>
    </row>
    <row r="319" spans="1:11" ht="20.100000000000001" customHeight="1" x14ac:dyDescent="0.3">
      <c r="A319" s="90">
        <v>159</v>
      </c>
      <c r="B319" s="13"/>
      <c r="C319" s="14" t="s">
        <v>1284</v>
      </c>
      <c r="D319" s="15">
        <v>646902310</v>
      </c>
      <c r="E319" s="15"/>
      <c r="F319" s="16" t="s">
        <v>40</v>
      </c>
      <c r="G319" s="16" t="s">
        <v>1288</v>
      </c>
      <c r="H319" s="17">
        <v>2227</v>
      </c>
      <c r="I319" s="17"/>
      <c r="J319" s="18">
        <f t="shared" si="4"/>
        <v>0</v>
      </c>
    </row>
    <row r="320" spans="1:11" ht="20.100000000000001" customHeight="1" x14ac:dyDescent="0.3">
      <c r="A320" s="91"/>
      <c r="B320" s="13"/>
      <c r="C320" s="14"/>
      <c r="D320" s="15" t="s">
        <v>1289</v>
      </c>
      <c r="E320" s="15"/>
      <c r="F320" s="16" t="s">
        <v>65</v>
      </c>
      <c r="G320" s="16" t="s">
        <v>1290</v>
      </c>
      <c r="H320" s="17">
        <v>1842</v>
      </c>
      <c r="I320" s="17">
        <v>63</v>
      </c>
      <c r="J320" s="18">
        <f t="shared" si="4"/>
        <v>116046</v>
      </c>
    </row>
    <row r="321" spans="1:10" ht="20.100000000000001" customHeight="1" x14ac:dyDescent="0.3">
      <c r="A321" s="88">
        <v>160</v>
      </c>
      <c r="B321" s="6"/>
      <c r="C321" s="7" t="s">
        <v>1291</v>
      </c>
      <c r="D321" s="8" t="s">
        <v>1292</v>
      </c>
      <c r="E321" s="8"/>
      <c r="F321" s="9" t="s">
        <v>65</v>
      </c>
      <c r="G321" s="9" t="s">
        <v>1293</v>
      </c>
      <c r="H321" s="10">
        <v>263</v>
      </c>
      <c r="I321" s="10">
        <v>504</v>
      </c>
      <c r="J321" s="11">
        <f t="shared" ref="J321:J384" si="5">H321*I321</f>
        <v>132552</v>
      </c>
    </row>
    <row r="322" spans="1:10" ht="20.100000000000001" customHeight="1" x14ac:dyDescent="0.3">
      <c r="A322" s="89"/>
      <c r="B322" s="6"/>
      <c r="C322" s="7"/>
      <c r="D322" s="8"/>
      <c r="E322" s="8"/>
      <c r="F322" s="9"/>
      <c r="G322" s="9" t="s">
        <v>124</v>
      </c>
      <c r="H322" s="10">
        <v>0</v>
      </c>
      <c r="I322" s="10"/>
      <c r="J322" s="11">
        <f t="shared" si="5"/>
        <v>0</v>
      </c>
    </row>
    <row r="323" spans="1:10" ht="20.100000000000001" customHeight="1" x14ac:dyDescent="0.3">
      <c r="A323" s="90">
        <v>161</v>
      </c>
      <c r="B323" s="13"/>
      <c r="C323" s="14" t="s">
        <v>1294</v>
      </c>
      <c r="D323" s="15" t="s">
        <v>1295</v>
      </c>
      <c r="E323" s="15"/>
      <c r="F323" s="16" t="s">
        <v>700</v>
      </c>
      <c r="G323" s="16" t="s">
        <v>1296</v>
      </c>
      <c r="H323" s="17">
        <v>255</v>
      </c>
      <c r="I323" s="17">
        <v>30</v>
      </c>
      <c r="J323" s="18">
        <f t="shared" si="5"/>
        <v>7650</v>
      </c>
    </row>
    <row r="324" spans="1:10" ht="20.100000000000001" customHeight="1" x14ac:dyDescent="0.3">
      <c r="A324" s="91"/>
      <c r="B324" s="13"/>
      <c r="C324" s="14"/>
      <c r="D324" s="15"/>
      <c r="E324" s="15"/>
      <c r="F324" s="16"/>
      <c r="G324" s="16"/>
      <c r="H324" s="17"/>
      <c r="I324" s="17"/>
      <c r="J324" s="18">
        <f t="shared" si="5"/>
        <v>0</v>
      </c>
    </row>
    <row r="325" spans="1:10" ht="20.100000000000001" customHeight="1" x14ac:dyDescent="0.3">
      <c r="A325" s="88">
        <v>162</v>
      </c>
      <c r="B325" s="6"/>
      <c r="C325" s="7" t="s">
        <v>1297</v>
      </c>
      <c r="D325" s="8" t="s">
        <v>1298</v>
      </c>
      <c r="E325" s="8"/>
      <c r="F325" s="9" t="s">
        <v>20</v>
      </c>
      <c r="G325" s="9" t="s">
        <v>1299</v>
      </c>
      <c r="H325" s="10">
        <v>546</v>
      </c>
      <c r="I325" s="10"/>
      <c r="J325" s="11">
        <f t="shared" si="5"/>
        <v>0</v>
      </c>
    </row>
    <row r="326" spans="1:10" ht="20.100000000000001" customHeight="1" x14ac:dyDescent="0.3">
      <c r="A326" s="89"/>
      <c r="B326" s="6"/>
      <c r="C326" s="7"/>
      <c r="D326" s="8" t="s">
        <v>1300</v>
      </c>
      <c r="E326" s="9"/>
      <c r="F326" s="9" t="s">
        <v>722</v>
      </c>
      <c r="G326" s="9" t="s">
        <v>1301</v>
      </c>
      <c r="H326" s="10">
        <v>527</v>
      </c>
      <c r="I326" s="10">
        <v>527</v>
      </c>
      <c r="J326" s="11">
        <v>571</v>
      </c>
    </row>
    <row r="327" spans="1:10" ht="20.100000000000001" customHeight="1" x14ac:dyDescent="0.3">
      <c r="A327" s="90">
        <v>163</v>
      </c>
      <c r="B327" s="13"/>
      <c r="C327" s="14" t="s">
        <v>1302</v>
      </c>
      <c r="D327" s="15" t="s">
        <v>1303</v>
      </c>
      <c r="E327" s="16"/>
      <c r="F327" s="16" t="s">
        <v>722</v>
      </c>
      <c r="G327" s="16" t="s">
        <v>1304</v>
      </c>
      <c r="H327" s="17">
        <v>672</v>
      </c>
      <c r="I327" s="17">
        <v>659</v>
      </c>
      <c r="J327" s="18">
        <f t="shared" si="5"/>
        <v>442848</v>
      </c>
    </row>
    <row r="328" spans="1:10" ht="20.100000000000001" customHeight="1" x14ac:dyDescent="0.3">
      <c r="A328" s="91"/>
      <c r="B328" s="13"/>
      <c r="C328" s="14"/>
      <c r="D328" s="15">
        <v>653004950</v>
      </c>
      <c r="E328" s="16"/>
      <c r="F328" s="16" t="s">
        <v>698</v>
      </c>
      <c r="G328" s="16" t="s">
        <v>1305</v>
      </c>
      <c r="H328" s="17">
        <v>693</v>
      </c>
      <c r="I328" s="17"/>
      <c r="J328" s="18">
        <f t="shared" si="5"/>
        <v>0</v>
      </c>
    </row>
    <row r="329" spans="1:10" ht="20.100000000000001" customHeight="1" x14ac:dyDescent="0.3">
      <c r="A329" s="88">
        <v>164</v>
      </c>
      <c r="B329" s="6"/>
      <c r="C329" s="7" t="s">
        <v>1306</v>
      </c>
      <c r="D329" s="8" t="s">
        <v>1307</v>
      </c>
      <c r="E329" s="8"/>
      <c r="F329" s="9" t="s">
        <v>1308</v>
      </c>
      <c r="G329" s="9" t="s">
        <v>1309</v>
      </c>
      <c r="H329" s="10">
        <v>547</v>
      </c>
      <c r="I329" s="10">
        <v>229</v>
      </c>
      <c r="J329" s="11">
        <f t="shared" si="5"/>
        <v>125263</v>
      </c>
    </row>
    <row r="330" spans="1:10" ht="20.100000000000001" customHeight="1" x14ac:dyDescent="0.3">
      <c r="A330" s="89"/>
      <c r="B330" s="6"/>
      <c r="C330" s="7"/>
      <c r="D330" s="8"/>
      <c r="E330" s="8"/>
      <c r="F330" s="9"/>
      <c r="G330" s="9" t="s">
        <v>124</v>
      </c>
      <c r="H330" s="10">
        <v>0</v>
      </c>
      <c r="I330" s="10"/>
      <c r="J330" s="11">
        <f t="shared" si="5"/>
        <v>0</v>
      </c>
    </row>
    <row r="331" spans="1:10" ht="20.100000000000001" customHeight="1" x14ac:dyDescent="0.3">
      <c r="A331" s="90">
        <v>165</v>
      </c>
      <c r="B331" s="13"/>
      <c r="C331" s="14" t="s">
        <v>1310</v>
      </c>
      <c r="D331" s="15" t="s">
        <v>1311</v>
      </c>
      <c r="E331" s="15"/>
      <c r="F331" s="16" t="s">
        <v>486</v>
      </c>
      <c r="G331" s="16" t="s">
        <v>1312</v>
      </c>
      <c r="H331" s="17">
        <v>5068</v>
      </c>
      <c r="I331" s="17">
        <v>379</v>
      </c>
      <c r="J331" s="18">
        <f t="shared" si="5"/>
        <v>1920772</v>
      </c>
    </row>
    <row r="332" spans="1:10" ht="20.100000000000001" customHeight="1" x14ac:dyDescent="0.3">
      <c r="A332" s="91"/>
      <c r="B332" s="13"/>
      <c r="C332" s="14"/>
      <c r="D332" s="15" t="s">
        <v>1313</v>
      </c>
      <c r="E332" s="15"/>
      <c r="F332" s="16" t="s">
        <v>85</v>
      </c>
      <c r="G332" s="16" t="s">
        <v>1314</v>
      </c>
      <c r="H332" s="17">
        <v>5053</v>
      </c>
      <c r="I332" s="17"/>
      <c r="J332" s="18">
        <f t="shared" si="5"/>
        <v>0</v>
      </c>
    </row>
    <row r="333" spans="1:10" ht="20.100000000000001" customHeight="1" x14ac:dyDescent="0.3">
      <c r="A333" s="88">
        <v>166</v>
      </c>
      <c r="B333" s="6"/>
      <c r="C333" s="7" t="s">
        <v>1315</v>
      </c>
      <c r="D333" s="8" t="s">
        <v>1316</v>
      </c>
      <c r="E333" s="8"/>
      <c r="F333" s="9" t="s">
        <v>306</v>
      </c>
      <c r="G333" s="9" t="s">
        <v>1317</v>
      </c>
      <c r="H333" s="10">
        <v>612</v>
      </c>
      <c r="I333" s="10">
        <v>4512</v>
      </c>
      <c r="J333" s="11">
        <f t="shared" si="5"/>
        <v>2761344</v>
      </c>
    </row>
    <row r="334" spans="1:10" ht="20.100000000000001" customHeight="1" x14ac:dyDescent="0.3">
      <c r="A334" s="89"/>
      <c r="B334" s="6"/>
      <c r="C334" s="7"/>
      <c r="D334" s="8" t="s">
        <v>1318</v>
      </c>
      <c r="E334" s="9"/>
      <c r="F334" s="9" t="s">
        <v>43</v>
      </c>
      <c r="G334" s="9" t="s">
        <v>1319</v>
      </c>
      <c r="H334" s="10">
        <v>612</v>
      </c>
      <c r="I334" s="10"/>
      <c r="J334" s="11">
        <f t="shared" si="5"/>
        <v>0</v>
      </c>
    </row>
    <row r="335" spans="1:10" ht="20.100000000000001" customHeight="1" x14ac:dyDescent="0.3">
      <c r="A335" s="90">
        <v>167</v>
      </c>
      <c r="B335" s="13"/>
      <c r="C335" s="14" t="s">
        <v>1320</v>
      </c>
      <c r="D335" s="15" t="s">
        <v>1321</v>
      </c>
      <c r="E335" s="15"/>
      <c r="F335" s="16" t="s">
        <v>306</v>
      </c>
      <c r="G335" s="16" t="s">
        <v>2075</v>
      </c>
      <c r="H335" s="17">
        <v>686</v>
      </c>
      <c r="I335" s="17">
        <v>617</v>
      </c>
      <c r="J335" s="18">
        <f t="shared" si="5"/>
        <v>423262</v>
      </c>
    </row>
    <row r="336" spans="1:10" ht="20.100000000000001" customHeight="1" x14ac:dyDescent="0.3">
      <c r="A336" s="91"/>
      <c r="B336" s="13"/>
      <c r="C336" s="14"/>
      <c r="D336" s="15">
        <v>648103350</v>
      </c>
      <c r="E336" s="15"/>
      <c r="F336" s="16" t="s">
        <v>1262</v>
      </c>
      <c r="G336" s="16" t="s">
        <v>2076</v>
      </c>
      <c r="H336" s="17">
        <v>686</v>
      </c>
      <c r="I336" s="17"/>
      <c r="J336" s="18">
        <f t="shared" si="5"/>
        <v>0</v>
      </c>
    </row>
    <row r="337" spans="1:10" ht="20.100000000000001" customHeight="1" x14ac:dyDescent="0.3">
      <c r="A337" s="88">
        <v>168</v>
      </c>
      <c r="B337" s="6"/>
      <c r="C337" s="7" t="s">
        <v>1322</v>
      </c>
      <c r="D337" s="8" t="s">
        <v>1323</v>
      </c>
      <c r="E337" s="8"/>
      <c r="F337" s="9" t="s">
        <v>306</v>
      </c>
      <c r="G337" s="9" t="s">
        <v>1324</v>
      </c>
      <c r="H337" s="10">
        <v>1251</v>
      </c>
      <c r="I337" s="10">
        <v>126</v>
      </c>
      <c r="J337" s="11">
        <f t="shared" si="5"/>
        <v>157626</v>
      </c>
    </row>
    <row r="338" spans="1:10" ht="20.100000000000001" customHeight="1" x14ac:dyDescent="0.3">
      <c r="A338" s="89"/>
      <c r="B338" s="6"/>
      <c r="C338" s="7"/>
      <c r="D338" s="8" t="s">
        <v>1325</v>
      </c>
      <c r="E338" s="8"/>
      <c r="F338" s="9" t="s">
        <v>261</v>
      </c>
      <c r="G338" s="9" t="s">
        <v>1326</v>
      </c>
      <c r="H338" s="10">
        <v>1231</v>
      </c>
      <c r="I338" s="10"/>
      <c r="J338" s="11">
        <f t="shared" si="5"/>
        <v>0</v>
      </c>
    </row>
    <row r="339" spans="1:10" ht="20.100000000000001" customHeight="1" x14ac:dyDescent="0.3">
      <c r="A339" s="90">
        <v>169</v>
      </c>
      <c r="B339" s="13"/>
      <c r="C339" s="14" t="s">
        <v>1327</v>
      </c>
      <c r="D339" s="15" t="s">
        <v>1328</v>
      </c>
      <c r="E339" s="15"/>
      <c r="F339" s="16" t="s">
        <v>306</v>
      </c>
      <c r="G339" s="16" t="s">
        <v>1329</v>
      </c>
      <c r="H339" s="17">
        <v>1263</v>
      </c>
      <c r="I339" s="17">
        <v>30</v>
      </c>
      <c r="J339" s="18">
        <f t="shared" si="5"/>
        <v>37890</v>
      </c>
    </row>
    <row r="340" spans="1:10" ht="20.100000000000001" customHeight="1" x14ac:dyDescent="0.3">
      <c r="A340" s="91"/>
      <c r="B340" s="13"/>
      <c r="C340" s="14"/>
      <c r="D340" s="15" t="s">
        <v>1330</v>
      </c>
      <c r="E340" s="15"/>
      <c r="F340" s="16" t="s">
        <v>261</v>
      </c>
      <c r="G340" s="16" t="s">
        <v>1331</v>
      </c>
      <c r="H340" s="17">
        <v>1242</v>
      </c>
      <c r="I340" s="17"/>
      <c r="J340" s="18">
        <f t="shared" si="5"/>
        <v>0</v>
      </c>
    </row>
    <row r="341" spans="1:10" ht="20.100000000000001" customHeight="1" x14ac:dyDescent="0.3">
      <c r="A341" s="88">
        <v>170</v>
      </c>
      <c r="B341" s="6"/>
      <c r="C341" s="7" t="s">
        <v>1332</v>
      </c>
      <c r="D341" s="8" t="s">
        <v>1333</v>
      </c>
      <c r="E341" s="8"/>
      <c r="F341" s="9" t="s">
        <v>306</v>
      </c>
      <c r="G341" s="9" t="s">
        <v>1334</v>
      </c>
      <c r="H341" s="10">
        <v>895</v>
      </c>
      <c r="I341" s="10">
        <v>654</v>
      </c>
      <c r="J341" s="11">
        <f t="shared" si="5"/>
        <v>585330</v>
      </c>
    </row>
    <row r="342" spans="1:10" ht="20.100000000000001" customHeight="1" x14ac:dyDescent="0.3">
      <c r="A342" s="89"/>
      <c r="B342" s="6"/>
      <c r="C342" s="7"/>
      <c r="D342" s="8" t="s">
        <v>1335</v>
      </c>
      <c r="E342" s="8"/>
      <c r="F342" s="9" t="s">
        <v>261</v>
      </c>
      <c r="G342" s="9" t="s">
        <v>1336</v>
      </c>
      <c r="H342" s="10">
        <v>880</v>
      </c>
      <c r="I342" s="10"/>
      <c r="J342" s="11">
        <f t="shared" si="5"/>
        <v>0</v>
      </c>
    </row>
    <row r="343" spans="1:10" ht="20.100000000000001" customHeight="1" x14ac:dyDescent="0.3">
      <c r="A343" s="90">
        <v>171</v>
      </c>
      <c r="B343" s="13"/>
      <c r="C343" s="14" t="s">
        <v>1337</v>
      </c>
      <c r="D343" s="15" t="s">
        <v>1338</v>
      </c>
      <c r="E343" s="15"/>
      <c r="F343" s="16" t="s">
        <v>303</v>
      </c>
      <c r="G343" s="16" t="s">
        <v>1339</v>
      </c>
      <c r="H343" s="17">
        <v>826</v>
      </c>
      <c r="I343" s="17">
        <v>1344</v>
      </c>
      <c r="J343" s="18">
        <f t="shared" si="5"/>
        <v>1110144</v>
      </c>
    </row>
    <row r="344" spans="1:10" ht="20.100000000000001" customHeight="1" x14ac:dyDescent="0.3">
      <c r="A344" s="91"/>
      <c r="B344" s="13"/>
      <c r="C344" s="14"/>
      <c r="D344" s="15"/>
      <c r="E344" s="15"/>
      <c r="F344" s="16"/>
      <c r="G344" s="16" t="s">
        <v>124</v>
      </c>
      <c r="H344" s="17">
        <v>0</v>
      </c>
      <c r="I344" s="17"/>
      <c r="J344" s="18">
        <f t="shared" si="5"/>
        <v>0</v>
      </c>
    </row>
    <row r="345" spans="1:10" ht="20.100000000000001" customHeight="1" x14ac:dyDescent="0.3">
      <c r="A345" s="88">
        <v>172</v>
      </c>
      <c r="B345" s="6"/>
      <c r="C345" s="7" t="s">
        <v>1340</v>
      </c>
      <c r="D345" s="8" t="s">
        <v>1341</v>
      </c>
      <c r="E345" s="8"/>
      <c r="F345" s="9" t="s">
        <v>108</v>
      </c>
      <c r="G345" s="9" t="s">
        <v>1342</v>
      </c>
      <c r="H345" s="10">
        <v>156</v>
      </c>
      <c r="I345" s="10">
        <v>3883</v>
      </c>
      <c r="J345" s="11">
        <f t="shared" si="5"/>
        <v>605748</v>
      </c>
    </row>
    <row r="346" spans="1:10" ht="20.100000000000001" customHeight="1" x14ac:dyDescent="0.3">
      <c r="A346" s="89"/>
      <c r="B346" s="6"/>
      <c r="C346" s="7"/>
      <c r="D346" s="8"/>
      <c r="E346" s="8"/>
      <c r="F346" s="9"/>
      <c r="G346" s="9" t="s">
        <v>124</v>
      </c>
      <c r="H346" s="10">
        <v>0</v>
      </c>
      <c r="I346" s="10"/>
      <c r="J346" s="11">
        <f t="shared" si="5"/>
        <v>0</v>
      </c>
    </row>
    <row r="347" spans="1:10" ht="20.100000000000001" customHeight="1" x14ac:dyDescent="0.3">
      <c r="A347" s="90">
        <v>173</v>
      </c>
      <c r="B347" s="13"/>
      <c r="C347" s="14" t="s">
        <v>1343</v>
      </c>
      <c r="D347" s="15" t="s">
        <v>1344</v>
      </c>
      <c r="E347" s="15"/>
      <c r="F347" s="16" t="s">
        <v>20</v>
      </c>
      <c r="G347" s="16" t="s">
        <v>1345</v>
      </c>
      <c r="H347" s="17">
        <v>144</v>
      </c>
      <c r="I347" s="17">
        <v>145</v>
      </c>
      <c r="J347" s="18">
        <f t="shared" si="5"/>
        <v>20880</v>
      </c>
    </row>
    <row r="348" spans="1:10" ht="20.100000000000001" customHeight="1" x14ac:dyDescent="0.3">
      <c r="A348" s="91"/>
      <c r="B348" s="13"/>
      <c r="C348" s="14"/>
      <c r="D348" s="15" t="s">
        <v>1346</v>
      </c>
      <c r="E348" s="15"/>
      <c r="F348" s="16" t="s">
        <v>306</v>
      </c>
      <c r="G348" s="16" t="s">
        <v>1347</v>
      </c>
      <c r="H348" s="17">
        <v>154</v>
      </c>
      <c r="I348" s="17"/>
      <c r="J348" s="18">
        <f t="shared" si="5"/>
        <v>0</v>
      </c>
    </row>
    <row r="349" spans="1:10" ht="20.100000000000001" customHeight="1" x14ac:dyDescent="0.3">
      <c r="A349" s="88">
        <v>174</v>
      </c>
      <c r="B349" s="6"/>
      <c r="C349" s="7" t="s">
        <v>1348</v>
      </c>
      <c r="D349" s="8" t="s">
        <v>1349</v>
      </c>
      <c r="E349" s="8"/>
      <c r="F349" s="9" t="s">
        <v>85</v>
      </c>
      <c r="G349" s="9" t="s">
        <v>1350</v>
      </c>
      <c r="H349" s="10">
        <v>88</v>
      </c>
      <c r="I349" s="10">
        <v>25007</v>
      </c>
      <c r="J349" s="11">
        <f t="shared" si="5"/>
        <v>2200616</v>
      </c>
    </row>
    <row r="350" spans="1:10" ht="20.100000000000001" customHeight="1" x14ac:dyDescent="0.3">
      <c r="A350" s="89"/>
      <c r="B350" s="6"/>
      <c r="C350" s="7"/>
      <c r="D350" s="8"/>
      <c r="E350" s="8"/>
      <c r="F350" s="9"/>
      <c r="G350" s="9"/>
      <c r="H350" s="10"/>
      <c r="I350" s="10"/>
      <c r="J350" s="11">
        <f t="shared" si="5"/>
        <v>0</v>
      </c>
    </row>
    <row r="351" spans="1:10" ht="20.100000000000001" customHeight="1" x14ac:dyDescent="0.3">
      <c r="A351" s="90">
        <v>175</v>
      </c>
      <c r="B351" s="13"/>
      <c r="C351" s="14" t="s">
        <v>1348</v>
      </c>
      <c r="D351" s="15" t="s">
        <v>1352</v>
      </c>
      <c r="E351" s="15"/>
      <c r="F351" s="16" t="s">
        <v>85</v>
      </c>
      <c r="G351" s="16" t="s">
        <v>1353</v>
      </c>
      <c r="H351" s="17">
        <v>223</v>
      </c>
      <c r="I351" s="17">
        <v>25756</v>
      </c>
      <c r="J351" s="18">
        <f t="shared" si="5"/>
        <v>5743588</v>
      </c>
    </row>
    <row r="352" spans="1:10" ht="20.100000000000001" customHeight="1" x14ac:dyDescent="0.3">
      <c r="A352" s="91"/>
      <c r="B352" s="13"/>
      <c r="C352" s="14"/>
      <c r="D352" s="15"/>
      <c r="E352" s="15"/>
      <c r="F352" s="16"/>
      <c r="G352" s="16" t="s">
        <v>124</v>
      </c>
      <c r="H352" s="17">
        <v>0</v>
      </c>
      <c r="I352" s="17"/>
      <c r="J352" s="18">
        <f t="shared" si="5"/>
        <v>0</v>
      </c>
    </row>
    <row r="353" spans="1:10" ht="20.100000000000001" customHeight="1" x14ac:dyDescent="0.3">
      <c r="A353" s="88">
        <v>176</v>
      </c>
      <c r="B353" s="6"/>
      <c r="C353" s="7" t="s">
        <v>1354</v>
      </c>
      <c r="D353" s="8" t="s">
        <v>1355</v>
      </c>
      <c r="E353" s="8"/>
      <c r="F353" s="9" t="s">
        <v>277</v>
      </c>
      <c r="G353" s="9" t="s">
        <v>1356</v>
      </c>
      <c r="H353" s="10">
        <v>534</v>
      </c>
      <c r="I353" s="10">
        <v>574</v>
      </c>
      <c r="J353" s="11">
        <f t="shared" si="5"/>
        <v>306516</v>
      </c>
    </row>
    <row r="354" spans="1:10" ht="20.100000000000001" customHeight="1" x14ac:dyDescent="0.3">
      <c r="A354" s="89"/>
      <c r="B354" s="6"/>
      <c r="C354" s="7"/>
      <c r="D354" s="8" t="s">
        <v>1357</v>
      </c>
      <c r="E354" s="8"/>
      <c r="F354" s="9" t="s">
        <v>217</v>
      </c>
      <c r="G354" s="9" t="s">
        <v>1358</v>
      </c>
      <c r="H354" s="10">
        <v>534</v>
      </c>
      <c r="I354" s="10"/>
      <c r="J354" s="11">
        <f t="shared" si="5"/>
        <v>0</v>
      </c>
    </row>
    <row r="355" spans="1:10" ht="20.100000000000001" customHeight="1" x14ac:dyDescent="0.3">
      <c r="A355" s="90">
        <v>177</v>
      </c>
      <c r="B355" s="13"/>
      <c r="C355" s="14" t="s">
        <v>1359</v>
      </c>
      <c r="D355" s="15" t="s">
        <v>1360</v>
      </c>
      <c r="E355" s="15"/>
      <c r="F355" s="16" t="s">
        <v>306</v>
      </c>
      <c r="G355" s="16" t="s">
        <v>1361</v>
      </c>
      <c r="H355" s="17">
        <v>485</v>
      </c>
      <c r="I355" s="17">
        <v>30</v>
      </c>
      <c r="J355" s="18">
        <f t="shared" si="5"/>
        <v>14550</v>
      </c>
    </row>
    <row r="356" spans="1:10" ht="20.100000000000001" customHeight="1" x14ac:dyDescent="0.3">
      <c r="A356" s="91"/>
      <c r="B356" s="13"/>
      <c r="C356" s="14"/>
      <c r="D356" s="15"/>
      <c r="E356" s="15"/>
      <c r="F356" s="16"/>
      <c r="G356" s="16" t="s">
        <v>124</v>
      </c>
      <c r="H356" s="17">
        <v>0</v>
      </c>
      <c r="I356" s="17"/>
      <c r="J356" s="18">
        <f t="shared" si="5"/>
        <v>0</v>
      </c>
    </row>
    <row r="357" spans="1:10" ht="20.100000000000001" customHeight="1" x14ac:dyDescent="0.3">
      <c r="A357" s="88">
        <v>178</v>
      </c>
      <c r="B357" s="6"/>
      <c r="C357" s="7" t="s">
        <v>1362</v>
      </c>
      <c r="D357" s="8" t="s">
        <v>1363</v>
      </c>
      <c r="E357" s="8"/>
      <c r="F357" s="9" t="s">
        <v>323</v>
      </c>
      <c r="G357" s="9" t="s">
        <v>1364</v>
      </c>
      <c r="H357" s="10">
        <v>547</v>
      </c>
      <c r="I357" s="10">
        <v>5470</v>
      </c>
      <c r="J357" s="11">
        <f t="shared" si="5"/>
        <v>2992090</v>
      </c>
    </row>
    <row r="358" spans="1:10" ht="20.100000000000001" customHeight="1" x14ac:dyDescent="0.3">
      <c r="A358" s="89"/>
      <c r="B358" s="6"/>
      <c r="C358" s="7"/>
      <c r="D358" s="8" t="s">
        <v>1365</v>
      </c>
      <c r="E358" s="9"/>
      <c r="F358" s="9" t="s">
        <v>744</v>
      </c>
      <c r="G358" s="9" t="s">
        <v>1366</v>
      </c>
      <c r="H358" s="10">
        <v>547</v>
      </c>
      <c r="I358" s="10"/>
      <c r="J358" s="11">
        <f t="shared" si="5"/>
        <v>0</v>
      </c>
    </row>
    <row r="359" spans="1:10" ht="20.100000000000001" customHeight="1" x14ac:dyDescent="0.3">
      <c r="A359" s="90">
        <v>179</v>
      </c>
      <c r="B359" s="13"/>
      <c r="C359" s="14" t="s">
        <v>1367</v>
      </c>
      <c r="D359" s="15" t="s">
        <v>1368</v>
      </c>
      <c r="E359" s="15"/>
      <c r="F359" s="16" t="s">
        <v>978</v>
      </c>
      <c r="G359" s="16" t="s">
        <v>1369</v>
      </c>
      <c r="H359" s="17">
        <v>426</v>
      </c>
      <c r="I359" s="17"/>
      <c r="J359" s="18">
        <f t="shared" si="5"/>
        <v>0</v>
      </c>
    </row>
    <row r="360" spans="1:10" ht="20.100000000000001" customHeight="1" x14ac:dyDescent="0.3">
      <c r="A360" s="91"/>
      <c r="B360" s="13"/>
      <c r="C360" s="14"/>
      <c r="D360" s="15">
        <v>645305970</v>
      </c>
      <c r="E360" s="16"/>
      <c r="F360" s="16" t="s">
        <v>735</v>
      </c>
      <c r="G360" s="16" t="s">
        <v>1370</v>
      </c>
      <c r="H360" s="17">
        <v>417</v>
      </c>
      <c r="I360" s="17">
        <v>1288</v>
      </c>
      <c r="J360" s="18">
        <f t="shared" si="5"/>
        <v>537096</v>
      </c>
    </row>
    <row r="361" spans="1:10" ht="20.100000000000001" customHeight="1" x14ac:dyDescent="0.3">
      <c r="A361" s="88">
        <v>180</v>
      </c>
      <c r="B361" s="6"/>
      <c r="C361" s="7" t="s">
        <v>1367</v>
      </c>
      <c r="D361" s="8" t="s">
        <v>1371</v>
      </c>
      <c r="E361" s="8"/>
      <c r="F361" s="9" t="s">
        <v>978</v>
      </c>
      <c r="G361" s="9" t="s">
        <v>1372</v>
      </c>
      <c r="H361" s="10">
        <v>573</v>
      </c>
      <c r="I361" s="10"/>
      <c r="J361" s="11">
        <f t="shared" si="5"/>
        <v>0</v>
      </c>
    </row>
    <row r="362" spans="1:10" ht="20.100000000000001" customHeight="1" x14ac:dyDescent="0.3">
      <c r="A362" s="89"/>
      <c r="B362" s="6"/>
      <c r="C362" s="7"/>
      <c r="D362" s="8">
        <v>645305960</v>
      </c>
      <c r="E362" s="8"/>
      <c r="F362" s="9" t="s">
        <v>735</v>
      </c>
      <c r="G362" s="9" t="s">
        <v>1373</v>
      </c>
      <c r="H362" s="10">
        <v>558</v>
      </c>
      <c r="I362" s="10">
        <v>506</v>
      </c>
      <c r="J362" s="11">
        <f t="shared" si="5"/>
        <v>282348</v>
      </c>
    </row>
    <row r="363" spans="1:10" ht="20.100000000000001" customHeight="1" x14ac:dyDescent="0.3">
      <c r="A363" s="90">
        <v>181</v>
      </c>
      <c r="B363" s="13"/>
      <c r="C363" s="14" t="s">
        <v>1374</v>
      </c>
      <c r="D363" s="15" t="s">
        <v>1375</v>
      </c>
      <c r="E363" s="15"/>
      <c r="F363" s="16" t="s">
        <v>524</v>
      </c>
      <c r="G363" s="16" t="s">
        <v>1376</v>
      </c>
      <c r="H363" s="17">
        <v>90</v>
      </c>
      <c r="I363" s="17"/>
      <c r="J363" s="18">
        <f t="shared" si="5"/>
        <v>0</v>
      </c>
    </row>
    <row r="364" spans="1:10" ht="20.100000000000001" customHeight="1" x14ac:dyDescent="0.3">
      <c r="A364" s="91"/>
      <c r="B364" s="13"/>
      <c r="C364" s="14"/>
      <c r="D364" s="15" t="s">
        <v>1377</v>
      </c>
      <c r="E364" s="15"/>
      <c r="F364" s="16" t="s">
        <v>306</v>
      </c>
      <c r="G364" s="16" t="s">
        <v>1378</v>
      </c>
      <c r="H364" s="17">
        <v>92</v>
      </c>
      <c r="I364" s="17">
        <v>479</v>
      </c>
      <c r="J364" s="18">
        <f t="shared" si="5"/>
        <v>44068</v>
      </c>
    </row>
    <row r="365" spans="1:10" ht="20.100000000000001" customHeight="1" x14ac:dyDescent="0.3">
      <c r="A365" s="88">
        <v>182</v>
      </c>
      <c r="B365" s="6"/>
      <c r="C365" s="7" t="s">
        <v>1379</v>
      </c>
      <c r="D365" s="8" t="s">
        <v>1380</v>
      </c>
      <c r="E365" s="8"/>
      <c r="F365" s="9" t="s">
        <v>306</v>
      </c>
      <c r="G365" s="9" t="s">
        <v>1381</v>
      </c>
      <c r="H365" s="10">
        <v>126</v>
      </c>
      <c r="I365" s="10">
        <v>5072</v>
      </c>
      <c r="J365" s="11">
        <f t="shared" si="5"/>
        <v>639072</v>
      </c>
    </row>
    <row r="366" spans="1:10" ht="20.100000000000001" customHeight="1" x14ac:dyDescent="0.3">
      <c r="A366" s="89"/>
      <c r="B366" s="6"/>
      <c r="C366" s="7"/>
      <c r="D366" s="8" t="s">
        <v>1382</v>
      </c>
      <c r="E366" s="8"/>
      <c r="F366" s="9" t="s">
        <v>901</v>
      </c>
      <c r="G366" s="9" t="s">
        <v>1383</v>
      </c>
      <c r="H366" s="10">
        <v>125</v>
      </c>
      <c r="I366" s="10"/>
      <c r="J366" s="11">
        <f t="shared" si="5"/>
        <v>0</v>
      </c>
    </row>
    <row r="367" spans="1:10" ht="20.100000000000001" customHeight="1" x14ac:dyDescent="0.3">
      <c r="A367" s="90">
        <v>183</v>
      </c>
      <c r="B367" s="13"/>
      <c r="C367" s="14" t="s">
        <v>1384</v>
      </c>
      <c r="D367" s="15" t="s">
        <v>1385</v>
      </c>
      <c r="E367" s="15"/>
      <c r="F367" s="16" t="s">
        <v>683</v>
      </c>
      <c r="G367" s="16" t="s">
        <v>1386</v>
      </c>
      <c r="H367" s="17">
        <v>28</v>
      </c>
      <c r="I367" s="17">
        <v>1282</v>
      </c>
      <c r="J367" s="18">
        <f t="shared" si="5"/>
        <v>35896</v>
      </c>
    </row>
    <row r="368" spans="1:10" ht="20.100000000000001" customHeight="1" x14ac:dyDescent="0.3">
      <c r="A368" s="91"/>
      <c r="B368" s="13"/>
      <c r="C368" s="14"/>
      <c r="D368" s="15"/>
      <c r="E368" s="15"/>
      <c r="F368" s="16"/>
      <c r="G368" s="16" t="s">
        <v>124</v>
      </c>
      <c r="H368" s="17">
        <v>0</v>
      </c>
      <c r="I368" s="17"/>
      <c r="J368" s="18">
        <f t="shared" si="5"/>
        <v>0</v>
      </c>
    </row>
    <row r="369" spans="1:11" ht="20.100000000000001" customHeight="1" x14ac:dyDescent="0.3">
      <c r="A369" s="88">
        <v>184</v>
      </c>
      <c r="B369" s="6"/>
      <c r="C369" s="7" t="s">
        <v>1387</v>
      </c>
      <c r="D369" s="8" t="s">
        <v>1388</v>
      </c>
      <c r="E369" s="8"/>
      <c r="F369" s="9" t="s">
        <v>228</v>
      </c>
      <c r="G369" s="9" t="s">
        <v>1389</v>
      </c>
      <c r="H369" s="10">
        <v>180</v>
      </c>
      <c r="I369" s="10"/>
      <c r="J369" s="11">
        <f t="shared" si="5"/>
        <v>0</v>
      </c>
    </row>
    <row r="370" spans="1:11" ht="20.100000000000001" customHeight="1" x14ac:dyDescent="0.3">
      <c r="A370" s="89"/>
      <c r="B370" s="6"/>
      <c r="C370" s="7"/>
      <c r="D370" s="8" t="s">
        <v>1390</v>
      </c>
      <c r="E370" s="8"/>
      <c r="F370" s="9" t="s">
        <v>319</v>
      </c>
      <c r="G370" s="9" t="s">
        <v>1391</v>
      </c>
      <c r="H370" s="10">
        <v>180</v>
      </c>
      <c r="I370" s="10">
        <v>3993</v>
      </c>
      <c r="J370" s="11">
        <f t="shared" si="5"/>
        <v>718740</v>
      </c>
    </row>
    <row r="371" spans="1:11" ht="20.100000000000001" customHeight="1" x14ac:dyDescent="0.3">
      <c r="A371" s="90">
        <v>185</v>
      </c>
      <c r="B371" s="13"/>
      <c r="C371" s="14" t="s">
        <v>1392</v>
      </c>
      <c r="D371" s="15" t="s">
        <v>1393</v>
      </c>
      <c r="E371" s="15"/>
      <c r="F371" s="16" t="s">
        <v>610</v>
      </c>
      <c r="G371" s="16" t="s">
        <v>1394</v>
      </c>
      <c r="H371" s="17">
        <v>91</v>
      </c>
      <c r="I371" s="17">
        <v>211</v>
      </c>
      <c r="J371" s="18">
        <f t="shared" si="5"/>
        <v>19201</v>
      </c>
    </row>
    <row r="372" spans="1:11" ht="20.100000000000001" customHeight="1" x14ac:dyDescent="0.3">
      <c r="A372" s="91"/>
      <c r="B372" s="13"/>
      <c r="C372" s="14"/>
      <c r="D372" s="15"/>
      <c r="E372" s="15"/>
      <c r="F372" s="16"/>
      <c r="G372" s="16" t="s">
        <v>124</v>
      </c>
      <c r="H372" s="17">
        <v>0</v>
      </c>
      <c r="I372" s="17"/>
      <c r="J372" s="18">
        <f t="shared" si="5"/>
        <v>0</v>
      </c>
    </row>
    <row r="373" spans="1:11" ht="20.100000000000001" customHeight="1" x14ac:dyDescent="0.3">
      <c r="A373" s="88">
        <v>186</v>
      </c>
      <c r="B373" s="6"/>
      <c r="C373" s="7" t="s">
        <v>1395</v>
      </c>
      <c r="D373" s="8" t="s">
        <v>1396</v>
      </c>
      <c r="E373" s="8"/>
      <c r="F373" s="9" t="s">
        <v>306</v>
      </c>
      <c r="G373" s="9" t="s">
        <v>1397</v>
      </c>
      <c r="H373" s="10">
        <v>276</v>
      </c>
      <c r="I373" s="10">
        <v>1379</v>
      </c>
      <c r="J373" s="11">
        <f t="shared" si="5"/>
        <v>380604</v>
      </c>
    </row>
    <row r="374" spans="1:11" ht="20.100000000000001" customHeight="1" x14ac:dyDescent="0.3">
      <c r="A374" s="89"/>
      <c r="B374" s="6"/>
      <c r="C374" s="7"/>
      <c r="D374" s="8" t="s">
        <v>1398</v>
      </c>
      <c r="E374" s="8"/>
      <c r="F374" s="9" t="s">
        <v>1399</v>
      </c>
      <c r="G374" s="9" t="s">
        <v>1400</v>
      </c>
      <c r="H374" s="10">
        <v>276</v>
      </c>
      <c r="I374" s="10"/>
      <c r="J374" s="11">
        <f t="shared" si="5"/>
        <v>0</v>
      </c>
    </row>
    <row r="375" spans="1:11" ht="84" x14ac:dyDescent="0.3">
      <c r="A375" s="90">
        <v>187</v>
      </c>
      <c r="B375" s="13"/>
      <c r="C375" s="14" t="s">
        <v>2077</v>
      </c>
      <c r="D375" s="15">
        <v>642100700</v>
      </c>
      <c r="E375" s="15"/>
      <c r="F375" s="16" t="s">
        <v>524</v>
      </c>
      <c r="G375" s="16" t="s">
        <v>1401</v>
      </c>
      <c r="H375" s="68">
        <v>18</v>
      </c>
      <c r="I375" s="17">
        <v>1041</v>
      </c>
      <c r="J375" s="18">
        <f t="shared" si="5"/>
        <v>18738</v>
      </c>
      <c r="K375" s="19" t="s">
        <v>2069</v>
      </c>
    </row>
    <row r="376" spans="1:11" ht="20.100000000000001" customHeight="1" x14ac:dyDescent="0.3">
      <c r="A376" s="91"/>
      <c r="B376" s="13"/>
      <c r="C376" s="14"/>
      <c r="D376" s="15"/>
      <c r="E376" s="15"/>
      <c r="F376" s="16"/>
      <c r="G376" s="16" t="s">
        <v>124</v>
      </c>
      <c r="H376" s="17">
        <v>0</v>
      </c>
      <c r="I376" s="17"/>
      <c r="J376" s="18">
        <f t="shared" si="5"/>
        <v>0</v>
      </c>
    </row>
    <row r="377" spans="1:11" ht="20.100000000000001" customHeight="1" x14ac:dyDescent="0.3">
      <c r="A377" s="88">
        <v>188</v>
      </c>
      <c r="B377" s="6"/>
      <c r="C377" s="7" t="s">
        <v>1402</v>
      </c>
      <c r="D377" s="8" t="s">
        <v>1403</v>
      </c>
      <c r="E377" s="8"/>
      <c r="F377" s="9" t="s">
        <v>1116</v>
      </c>
      <c r="G377" s="9" t="s">
        <v>1404</v>
      </c>
      <c r="H377" s="10">
        <v>3073</v>
      </c>
      <c r="I377" s="10">
        <v>340</v>
      </c>
      <c r="J377" s="11">
        <f t="shared" si="5"/>
        <v>1044820</v>
      </c>
    </row>
    <row r="378" spans="1:11" ht="20.100000000000001" customHeight="1" x14ac:dyDescent="0.3">
      <c r="A378" s="89"/>
      <c r="B378" s="6"/>
      <c r="C378" s="7"/>
      <c r="D378" s="8"/>
      <c r="E378" s="8"/>
      <c r="F378" s="9"/>
      <c r="G378" s="9" t="s">
        <v>124</v>
      </c>
      <c r="H378" s="10">
        <v>0</v>
      </c>
      <c r="I378" s="10"/>
      <c r="J378" s="11">
        <f t="shared" si="5"/>
        <v>0</v>
      </c>
    </row>
    <row r="379" spans="1:11" ht="20.100000000000001" customHeight="1" x14ac:dyDescent="0.3">
      <c r="A379" s="90">
        <v>189</v>
      </c>
      <c r="B379" s="13"/>
      <c r="C379" s="14" t="s">
        <v>1405</v>
      </c>
      <c r="D379" s="15" t="s">
        <v>1406</v>
      </c>
      <c r="E379" s="15"/>
      <c r="F379" s="16" t="s">
        <v>355</v>
      </c>
      <c r="G379" s="16" t="s">
        <v>1407</v>
      </c>
      <c r="H379" s="17">
        <v>734</v>
      </c>
      <c r="I379" s="17"/>
      <c r="J379" s="18">
        <f t="shared" si="5"/>
        <v>0</v>
      </c>
    </row>
    <row r="380" spans="1:11" ht="20.100000000000001" customHeight="1" x14ac:dyDescent="0.3">
      <c r="A380" s="91"/>
      <c r="B380" s="13"/>
      <c r="C380" s="14"/>
      <c r="D380" s="15" t="s">
        <v>1408</v>
      </c>
      <c r="E380" s="16"/>
      <c r="F380" s="16" t="s">
        <v>691</v>
      </c>
      <c r="G380" s="16" t="s">
        <v>1409</v>
      </c>
      <c r="H380" s="17">
        <v>729</v>
      </c>
      <c r="I380" s="17">
        <v>330</v>
      </c>
      <c r="J380" s="18">
        <f t="shared" si="5"/>
        <v>240570</v>
      </c>
    </row>
    <row r="381" spans="1:11" ht="20.100000000000001" customHeight="1" x14ac:dyDescent="0.3">
      <c r="A381" s="88">
        <v>190</v>
      </c>
      <c r="B381" s="6"/>
      <c r="C381" s="7" t="s">
        <v>1410</v>
      </c>
      <c r="D381" s="8" t="s">
        <v>1411</v>
      </c>
      <c r="E381" s="8"/>
      <c r="F381" s="9" t="s">
        <v>691</v>
      </c>
      <c r="G381" s="9" t="s">
        <v>1412</v>
      </c>
      <c r="H381" s="10">
        <v>1130</v>
      </c>
      <c r="I381" s="10">
        <v>238</v>
      </c>
      <c r="J381" s="11">
        <f t="shared" si="5"/>
        <v>268940</v>
      </c>
    </row>
    <row r="382" spans="1:11" ht="20.100000000000001" customHeight="1" x14ac:dyDescent="0.3">
      <c r="A382" s="89"/>
      <c r="B382" s="6"/>
      <c r="C382" s="7"/>
      <c r="D382" s="8"/>
      <c r="E382" s="9"/>
      <c r="F382" s="9"/>
      <c r="G382" s="9" t="s">
        <v>124</v>
      </c>
      <c r="H382" s="10">
        <v>0</v>
      </c>
      <c r="I382" s="10"/>
      <c r="J382" s="11">
        <f t="shared" si="5"/>
        <v>0</v>
      </c>
    </row>
    <row r="383" spans="1:11" ht="20.100000000000001" customHeight="1" x14ac:dyDescent="0.3">
      <c r="A383" s="90">
        <v>191</v>
      </c>
      <c r="B383" s="13"/>
      <c r="C383" s="14" t="s">
        <v>1413</v>
      </c>
      <c r="D383" s="15" t="s">
        <v>1414</v>
      </c>
      <c r="E383" s="15"/>
      <c r="F383" s="16" t="s">
        <v>319</v>
      </c>
      <c r="G383" s="16" t="s">
        <v>1415</v>
      </c>
      <c r="H383" s="17">
        <v>191</v>
      </c>
      <c r="I383" s="17"/>
      <c r="J383" s="18">
        <f t="shared" si="5"/>
        <v>0</v>
      </c>
    </row>
    <row r="384" spans="1:11" ht="20.100000000000001" customHeight="1" x14ac:dyDescent="0.3">
      <c r="A384" s="91"/>
      <c r="B384" s="13"/>
      <c r="C384" s="14"/>
      <c r="D384" s="15">
        <v>657302820</v>
      </c>
      <c r="E384" s="15"/>
      <c r="F384" s="16" t="s">
        <v>347</v>
      </c>
      <c r="G384" s="44" t="s">
        <v>1416</v>
      </c>
      <c r="H384" s="17">
        <v>196</v>
      </c>
      <c r="I384" s="17">
        <v>2249</v>
      </c>
      <c r="J384" s="18">
        <f t="shared" si="5"/>
        <v>440804</v>
      </c>
    </row>
    <row r="385" spans="1:10" ht="20.100000000000001" customHeight="1" x14ac:dyDescent="0.3">
      <c r="A385" s="88">
        <v>192</v>
      </c>
      <c r="B385" s="6"/>
      <c r="C385" s="7" t="s">
        <v>1417</v>
      </c>
      <c r="D385" s="8" t="s">
        <v>1418</v>
      </c>
      <c r="E385" s="8"/>
      <c r="F385" s="9" t="s">
        <v>85</v>
      </c>
      <c r="G385" s="9" t="s">
        <v>1419</v>
      </c>
      <c r="H385" s="10">
        <v>484</v>
      </c>
      <c r="I385" s="10">
        <v>469</v>
      </c>
      <c r="J385" s="11">
        <f t="shared" ref="J385:J446" si="6">H385*I385</f>
        <v>226996</v>
      </c>
    </row>
    <row r="386" spans="1:10" ht="20.100000000000001" customHeight="1" x14ac:dyDescent="0.3">
      <c r="A386" s="89"/>
      <c r="B386" s="6"/>
      <c r="C386" s="7"/>
      <c r="D386" s="8" t="s">
        <v>1420</v>
      </c>
      <c r="E386" s="9"/>
      <c r="F386" s="9" t="s">
        <v>65</v>
      </c>
      <c r="G386" s="9" t="s">
        <v>1421</v>
      </c>
      <c r="H386" s="10">
        <v>466</v>
      </c>
      <c r="I386" s="10"/>
      <c r="J386" s="11">
        <f t="shared" si="6"/>
        <v>0</v>
      </c>
    </row>
    <row r="387" spans="1:10" ht="20.100000000000001" customHeight="1" x14ac:dyDescent="0.3">
      <c r="A387" s="90">
        <v>193</v>
      </c>
      <c r="B387" s="13"/>
      <c r="C387" s="14" t="s">
        <v>1422</v>
      </c>
      <c r="D387" s="15" t="s">
        <v>1423</v>
      </c>
      <c r="E387" s="15"/>
      <c r="F387" s="16" t="s">
        <v>65</v>
      </c>
      <c r="G387" s="16" t="s">
        <v>1424</v>
      </c>
      <c r="H387" s="17">
        <v>860</v>
      </c>
      <c r="I387" s="17"/>
      <c r="J387" s="18">
        <f t="shared" si="6"/>
        <v>0</v>
      </c>
    </row>
    <row r="388" spans="1:10" ht="20.100000000000001" customHeight="1" x14ac:dyDescent="0.3">
      <c r="A388" s="91"/>
      <c r="B388" s="13"/>
      <c r="C388" s="14"/>
      <c r="D388" s="15" t="s">
        <v>1425</v>
      </c>
      <c r="E388" s="15"/>
      <c r="F388" s="16" t="s">
        <v>85</v>
      </c>
      <c r="G388" s="16" t="s">
        <v>1426</v>
      </c>
      <c r="H388" s="17">
        <v>961</v>
      </c>
      <c r="I388" s="17">
        <v>30</v>
      </c>
      <c r="J388" s="18">
        <f t="shared" si="6"/>
        <v>28830</v>
      </c>
    </row>
    <row r="389" spans="1:10" ht="20.100000000000001" customHeight="1" x14ac:dyDescent="0.3">
      <c r="A389" s="88">
        <v>194</v>
      </c>
      <c r="B389" s="6"/>
      <c r="C389" s="7" t="s">
        <v>1427</v>
      </c>
      <c r="D389" s="8" t="s">
        <v>1428</v>
      </c>
      <c r="E389" s="8"/>
      <c r="F389" s="9" t="s">
        <v>264</v>
      </c>
      <c r="G389" s="9" t="s">
        <v>1429</v>
      </c>
      <c r="H389" s="10">
        <v>458</v>
      </c>
      <c r="I389" s="10">
        <v>1191</v>
      </c>
      <c r="J389" s="11">
        <f t="shared" si="6"/>
        <v>545478</v>
      </c>
    </row>
    <row r="390" spans="1:10" ht="20.100000000000001" customHeight="1" x14ac:dyDescent="0.3">
      <c r="A390" s="89"/>
      <c r="B390" s="6"/>
      <c r="C390" s="7"/>
      <c r="D390" s="8">
        <v>651903470</v>
      </c>
      <c r="E390" s="8"/>
      <c r="F390" s="9" t="s">
        <v>65</v>
      </c>
      <c r="G390" s="9" t="s">
        <v>1430</v>
      </c>
      <c r="H390" s="10">
        <v>455</v>
      </c>
      <c r="I390" s="10"/>
      <c r="J390" s="11">
        <f t="shared" si="6"/>
        <v>0</v>
      </c>
    </row>
    <row r="391" spans="1:10" ht="20.100000000000001" customHeight="1" x14ac:dyDescent="0.3">
      <c r="A391" s="90">
        <v>195</v>
      </c>
      <c r="B391" s="13"/>
      <c r="C391" s="14" t="s">
        <v>1431</v>
      </c>
      <c r="D391" s="15" t="s">
        <v>1432</v>
      </c>
      <c r="E391" s="15"/>
      <c r="F391" s="16" t="s">
        <v>36</v>
      </c>
      <c r="G391" s="16" t="s">
        <v>1433</v>
      </c>
      <c r="H391" s="17">
        <v>130</v>
      </c>
      <c r="I391" s="17"/>
      <c r="J391" s="18">
        <f t="shared" si="6"/>
        <v>0</v>
      </c>
    </row>
    <row r="392" spans="1:10" ht="20.100000000000001" customHeight="1" x14ac:dyDescent="0.3">
      <c r="A392" s="91"/>
      <c r="B392" s="13"/>
      <c r="C392" s="14"/>
      <c r="D392" s="15" t="s">
        <v>1434</v>
      </c>
      <c r="E392" s="15"/>
      <c r="F392" s="16" t="s">
        <v>691</v>
      </c>
      <c r="G392" s="16" t="s">
        <v>1435</v>
      </c>
      <c r="H392" s="17">
        <v>130</v>
      </c>
      <c r="I392" s="17">
        <v>331</v>
      </c>
      <c r="J392" s="18">
        <f t="shared" si="6"/>
        <v>43030</v>
      </c>
    </row>
    <row r="393" spans="1:10" ht="20.100000000000001" customHeight="1" x14ac:dyDescent="0.3">
      <c r="A393" s="88">
        <v>196</v>
      </c>
      <c r="B393" s="6"/>
      <c r="C393" s="7" t="s">
        <v>1436</v>
      </c>
      <c r="D393" s="8" t="s">
        <v>1437</v>
      </c>
      <c r="E393" s="8"/>
      <c r="F393" s="9" t="s">
        <v>275</v>
      </c>
      <c r="G393" s="9" t="s">
        <v>1438</v>
      </c>
      <c r="H393" s="10">
        <v>743</v>
      </c>
      <c r="I393" s="10">
        <v>82</v>
      </c>
      <c r="J393" s="11">
        <f t="shared" si="6"/>
        <v>60926</v>
      </c>
    </row>
    <row r="394" spans="1:10" ht="20.100000000000001" customHeight="1" x14ac:dyDescent="0.3">
      <c r="A394" s="89"/>
      <c r="B394" s="6"/>
      <c r="C394" s="7"/>
      <c r="D394" s="8">
        <v>653006360</v>
      </c>
      <c r="E394" s="9"/>
      <c r="F394" s="9" t="s">
        <v>698</v>
      </c>
      <c r="G394" s="9" t="s">
        <v>1439</v>
      </c>
      <c r="H394" s="10">
        <v>743</v>
      </c>
      <c r="I394" s="10"/>
      <c r="J394" s="11">
        <f t="shared" si="6"/>
        <v>0</v>
      </c>
    </row>
    <row r="395" spans="1:10" ht="20.100000000000001" customHeight="1" x14ac:dyDescent="0.3">
      <c r="A395" s="90">
        <v>197</v>
      </c>
      <c r="B395" s="13"/>
      <c r="C395" s="14" t="s">
        <v>1440</v>
      </c>
      <c r="D395" s="15" t="s">
        <v>1441</v>
      </c>
      <c r="E395" s="15"/>
      <c r="F395" s="16" t="s">
        <v>555</v>
      </c>
      <c r="G395" s="16" t="s">
        <v>1442</v>
      </c>
      <c r="H395" s="17">
        <v>81</v>
      </c>
      <c r="I395" s="17">
        <v>4639</v>
      </c>
      <c r="J395" s="18">
        <f t="shared" si="6"/>
        <v>375759</v>
      </c>
    </row>
    <row r="396" spans="1:10" ht="20.100000000000001" customHeight="1" x14ac:dyDescent="0.3">
      <c r="A396" s="91"/>
      <c r="B396" s="13"/>
      <c r="C396" s="14"/>
      <c r="D396" s="15" t="s">
        <v>1443</v>
      </c>
      <c r="E396" s="15"/>
      <c r="F396" s="16" t="s">
        <v>486</v>
      </c>
      <c r="G396" s="16" t="s">
        <v>1444</v>
      </c>
      <c r="H396" s="17">
        <v>81</v>
      </c>
      <c r="I396" s="17"/>
      <c r="J396" s="18">
        <f t="shared" si="6"/>
        <v>0</v>
      </c>
    </row>
    <row r="397" spans="1:10" ht="20.100000000000001" customHeight="1" x14ac:dyDescent="0.3">
      <c r="A397" s="88">
        <v>198</v>
      </c>
      <c r="B397" s="6"/>
      <c r="C397" s="7" t="s">
        <v>1445</v>
      </c>
      <c r="D397" s="8">
        <v>667400852</v>
      </c>
      <c r="E397" s="8"/>
      <c r="F397" s="9" t="s">
        <v>231</v>
      </c>
      <c r="G397" s="9" t="s">
        <v>1446</v>
      </c>
      <c r="H397" s="10">
        <v>5812</v>
      </c>
      <c r="I397" s="10">
        <v>1713</v>
      </c>
      <c r="J397" s="11">
        <f t="shared" si="6"/>
        <v>9955956</v>
      </c>
    </row>
    <row r="398" spans="1:10" ht="20.100000000000001" customHeight="1" x14ac:dyDescent="0.3">
      <c r="A398" s="89"/>
      <c r="B398" s="6"/>
      <c r="C398" s="7"/>
      <c r="D398" s="8"/>
      <c r="E398" s="8"/>
      <c r="F398" s="9"/>
      <c r="G398" s="9" t="s">
        <v>124</v>
      </c>
      <c r="H398" s="10">
        <v>0</v>
      </c>
      <c r="I398" s="10"/>
      <c r="J398" s="11">
        <f t="shared" si="6"/>
        <v>0</v>
      </c>
    </row>
    <row r="399" spans="1:10" ht="20.100000000000001" customHeight="1" x14ac:dyDescent="0.3">
      <c r="A399" s="90">
        <v>199</v>
      </c>
      <c r="B399" s="13"/>
      <c r="C399" s="14" t="s">
        <v>1447</v>
      </c>
      <c r="D399" s="15" t="s">
        <v>1448</v>
      </c>
      <c r="E399" s="15"/>
      <c r="F399" s="16" t="s">
        <v>231</v>
      </c>
      <c r="G399" s="16" t="s">
        <v>1449</v>
      </c>
      <c r="H399" s="17">
        <v>2291</v>
      </c>
      <c r="I399" s="17">
        <v>3148</v>
      </c>
      <c r="J399" s="18">
        <f t="shared" si="6"/>
        <v>7212068</v>
      </c>
    </row>
    <row r="400" spans="1:10" ht="20.100000000000001" customHeight="1" x14ac:dyDescent="0.3">
      <c r="A400" s="91"/>
      <c r="B400" s="13"/>
      <c r="C400" s="14"/>
      <c r="D400" s="15"/>
      <c r="E400" s="15"/>
      <c r="F400" s="16"/>
      <c r="G400" s="16" t="s">
        <v>124</v>
      </c>
      <c r="H400" s="17">
        <v>0</v>
      </c>
      <c r="I400" s="17"/>
      <c r="J400" s="18">
        <f t="shared" si="6"/>
        <v>0</v>
      </c>
    </row>
    <row r="401" spans="1:10" ht="20.100000000000001" customHeight="1" x14ac:dyDescent="0.3">
      <c r="A401" s="88">
        <v>200</v>
      </c>
      <c r="B401" s="6"/>
      <c r="C401" s="7" t="s">
        <v>1450</v>
      </c>
      <c r="D401" s="8" t="s">
        <v>1451</v>
      </c>
      <c r="E401" s="8"/>
      <c r="F401" s="9" t="s">
        <v>261</v>
      </c>
      <c r="G401" s="9" t="s">
        <v>1452</v>
      </c>
      <c r="H401" s="10">
        <v>61</v>
      </c>
      <c r="I401" s="10">
        <v>3347</v>
      </c>
      <c r="J401" s="11">
        <f t="shared" si="6"/>
        <v>204167</v>
      </c>
    </row>
    <row r="402" spans="1:10" ht="20.100000000000001" customHeight="1" x14ac:dyDescent="0.3">
      <c r="A402" s="89"/>
      <c r="B402" s="6"/>
      <c r="C402" s="7"/>
      <c r="D402" s="8" t="s">
        <v>1453</v>
      </c>
      <c r="E402" s="8"/>
      <c r="F402" s="9" t="s">
        <v>486</v>
      </c>
      <c r="G402" s="9" t="s">
        <v>1454</v>
      </c>
      <c r="H402" s="10">
        <v>77</v>
      </c>
      <c r="I402" s="10"/>
      <c r="J402" s="11">
        <f t="shared" si="6"/>
        <v>0</v>
      </c>
    </row>
    <row r="403" spans="1:10" ht="20.100000000000001" customHeight="1" x14ac:dyDescent="0.3">
      <c r="A403" s="90">
        <v>201</v>
      </c>
      <c r="B403" s="13"/>
      <c r="C403" s="14" t="s">
        <v>1455</v>
      </c>
      <c r="D403" s="15" t="s">
        <v>1456</v>
      </c>
      <c r="E403" s="15"/>
      <c r="F403" s="16" t="s">
        <v>486</v>
      </c>
      <c r="G403" s="16" t="s">
        <v>1457</v>
      </c>
      <c r="H403" s="17">
        <v>92</v>
      </c>
      <c r="I403" s="17">
        <v>10598</v>
      </c>
      <c r="J403" s="18">
        <f t="shared" si="6"/>
        <v>975016</v>
      </c>
    </row>
    <row r="404" spans="1:10" ht="20.100000000000001" customHeight="1" x14ac:dyDescent="0.3">
      <c r="A404" s="91"/>
      <c r="B404" s="13"/>
      <c r="C404" s="14"/>
      <c r="D404" s="15" t="s">
        <v>1458</v>
      </c>
      <c r="E404" s="15"/>
      <c r="F404" s="16" t="s">
        <v>277</v>
      </c>
      <c r="G404" s="16" t="s">
        <v>1459</v>
      </c>
      <c r="H404" s="17">
        <v>123</v>
      </c>
      <c r="I404" s="17"/>
      <c r="J404" s="18">
        <f t="shared" si="6"/>
        <v>0</v>
      </c>
    </row>
    <row r="405" spans="1:10" ht="20.100000000000001" customHeight="1" x14ac:dyDescent="0.3">
      <c r="A405" s="88">
        <v>202</v>
      </c>
      <c r="B405" s="6"/>
      <c r="C405" s="7" t="s">
        <v>1460</v>
      </c>
      <c r="D405" s="8" t="s">
        <v>1461</v>
      </c>
      <c r="E405" s="8"/>
      <c r="F405" s="9" t="s">
        <v>65</v>
      </c>
      <c r="G405" s="9" t="s">
        <v>1462</v>
      </c>
      <c r="H405" s="10">
        <v>144</v>
      </c>
      <c r="I405" s="10">
        <v>2464</v>
      </c>
      <c r="J405" s="11">
        <f t="shared" si="6"/>
        <v>354816</v>
      </c>
    </row>
    <row r="406" spans="1:10" ht="20.100000000000001" customHeight="1" x14ac:dyDescent="0.3">
      <c r="A406" s="89"/>
      <c r="B406" s="6"/>
      <c r="C406" s="7"/>
      <c r="D406" s="8" t="s">
        <v>1463</v>
      </c>
      <c r="E406" s="8"/>
      <c r="F406" s="9" t="s">
        <v>690</v>
      </c>
      <c r="G406" s="9" t="s">
        <v>1464</v>
      </c>
      <c r="H406" s="10">
        <v>192</v>
      </c>
      <c r="I406" s="10"/>
      <c r="J406" s="11">
        <f t="shared" si="6"/>
        <v>0</v>
      </c>
    </row>
    <row r="407" spans="1:10" ht="20.100000000000001" customHeight="1" x14ac:dyDescent="0.3">
      <c r="A407" s="90">
        <v>203</v>
      </c>
      <c r="B407" s="13"/>
      <c r="C407" s="14" t="s">
        <v>1460</v>
      </c>
      <c r="D407" s="15" t="s">
        <v>1465</v>
      </c>
      <c r="E407" s="15"/>
      <c r="F407" s="16" t="s">
        <v>65</v>
      </c>
      <c r="G407" s="16" t="s">
        <v>1466</v>
      </c>
      <c r="H407" s="17">
        <v>100</v>
      </c>
      <c r="I407" s="17">
        <v>1062</v>
      </c>
      <c r="J407" s="18">
        <f t="shared" si="6"/>
        <v>106200</v>
      </c>
    </row>
    <row r="408" spans="1:10" ht="20.100000000000001" customHeight="1" x14ac:dyDescent="0.3">
      <c r="A408" s="91"/>
      <c r="B408" s="13"/>
      <c r="C408" s="14"/>
      <c r="D408" s="15" t="s">
        <v>1467</v>
      </c>
      <c r="E408" s="15"/>
      <c r="F408" s="16" t="s">
        <v>690</v>
      </c>
      <c r="G408" s="16" t="s">
        <v>1468</v>
      </c>
      <c r="H408" s="17">
        <v>173</v>
      </c>
      <c r="I408" s="17"/>
      <c r="J408" s="18">
        <f t="shared" si="6"/>
        <v>0</v>
      </c>
    </row>
    <row r="409" spans="1:10" ht="20.100000000000001" customHeight="1" x14ac:dyDescent="0.3">
      <c r="A409" s="88">
        <v>204</v>
      </c>
      <c r="B409" s="6"/>
      <c r="C409" s="7" t="s">
        <v>1469</v>
      </c>
      <c r="D409" s="8" t="s">
        <v>1470</v>
      </c>
      <c r="E409" s="8"/>
      <c r="F409" s="9" t="s">
        <v>65</v>
      </c>
      <c r="G409" s="9" t="s">
        <v>1471</v>
      </c>
      <c r="H409" s="10">
        <v>183</v>
      </c>
      <c r="I409" s="10">
        <v>1689</v>
      </c>
      <c r="J409" s="11">
        <f t="shared" si="6"/>
        <v>309087</v>
      </c>
    </row>
    <row r="410" spans="1:10" ht="20.100000000000001" customHeight="1" x14ac:dyDescent="0.3">
      <c r="A410" s="89"/>
      <c r="B410" s="6"/>
      <c r="C410" s="7"/>
      <c r="D410" s="8" t="s">
        <v>1472</v>
      </c>
      <c r="E410" s="8"/>
      <c r="F410" s="9" t="s">
        <v>494</v>
      </c>
      <c r="G410" s="9" t="s">
        <v>1473</v>
      </c>
      <c r="H410" s="10">
        <v>274</v>
      </c>
      <c r="I410" s="10"/>
      <c r="J410" s="11">
        <f t="shared" si="6"/>
        <v>0</v>
      </c>
    </row>
    <row r="411" spans="1:10" ht="20.100000000000001" customHeight="1" x14ac:dyDescent="0.3">
      <c r="A411" s="90">
        <v>205</v>
      </c>
      <c r="B411" s="13"/>
      <c r="C411" s="14" t="s">
        <v>1474</v>
      </c>
      <c r="D411" s="15" t="s">
        <v>1475</v>
      </c>
      <c r="E411" s="15"/>
      <c r="F411" s="16" t="s">
        <v>486</v>
      </c>
      <c r="G411" s="16" t="s">
        <v>1476</v>
      </c>
      <c r="H411" s="17">
        <v>114</v>
      </c>
      <c r="I411" s="17">
        <v>1846</v>
      </c>
      <c r="J411" s="18">
        <f t="shared" si="6"/>
        <v>210444</v>
      </c>
    </row>
    <row r="412" spans="1:10" ht="20.100000000000001" customHeight="1" x14ac:dyDescent="0.3">
      <c r="A412" s="91"/>
      <c r="B412" s="13"/>
      <c r="C412" s="14"/>
      <c r="D412" s="15"/>
      <c r="E412" s="15"/>
      <c r="F412" s="16"/>
      <c r="G412" s="16" t="s">
        <v>124</v>
      </c>
      <c r="H412" s="17">
        <v>0</v>
      </c>
      <c r="I412" s="17"/>
      <c r="J412" s="18">
        <f t="shared" si="6"/>
        <v>0</v>
      </c>
    </row>
    <row r="413" spans="1:10" ht="20.100000000000001" customHeight="1" x14ac:dyDescent="0.3">
      <c r="A413" s="88">
        <v>206</v>
      </c>
      <c r="B413" s="6"/>
      <c r="C413" s="7" t="s">
        <v>1477</v>
      </c>
      <c r="D413" s="8">
        <v>640003930</v>
      </c>
      <c r="E413" s="8"/>
      <c r="F413" s="9" t="s">
        <v>2079</v>
      </c>
      <c r="G413" s="9" t="s">
        <v>1478</v>
      </c>
      <c r="H413" s="10">
        <v>70</v>
      </c>
      <c r="I413" s="10">
        <v>5281</v>
      </c>
      <c r="J413" s="11">
        <f t="shared" si="6"/>
        <v>369670</v>
      </c>
    </row>
    <row r="414" spans="1:10" ht="20.100000000000001" customHeight="1" x14ac:dyDescent="0.3">
      <c r="A414" s="89"/>
      <c r="B414" s="6"/>
      <c r="C414" s="7"/>
      <c r="D414" s="8"/>
      <c r="E414" s="8"/>
      <c r="F414" s="9"/>
      <c r="G414" s="9" t="s">
        <v>124</v>
      </c>
      <c r="H414" s="46">
        <v>0</v>
      </c>
      <c r="I414" s="10"/>
      <c r="J414" s="11">
        <f t="shared" si="6"/>
        <v>0</v>
      </c>
    </row>
    <row r="415" spans="1:10" ht="20.100000000000001" customHeight="1" x14ac:dyDescent="0.3">
      <c r="A415" s="90">
        <v>207</v>
      </c>
      <c r="B415" s="13"/>
      <c r="C415" s="14" t="s">
        <v>1479</v>
      </c>
      <c r="D415" s="15" t="s">
        <v>1480</v>
      </c>
      <c r="E415" s="15"/>
      <c r="F415" s="16" t="s">
        <v>555</v>
      </c>
      <c r="G415" s="16" t="s">
        <v>1481</v>
      </c>
      <c r="H415" s="41">
        <v>732</v>
      </c>
      <c r="I415" s="17">
        <v>1184</v>
      </c>
      <c r="J415" s="18">
        <f t="shared" si="6"/>
        <v>866688</v>
      </c>
    </row>
    <row r="416" spans="1:10" ht="20.100000000000001" customHeight="1" x14ac:dyDescent="0.3">
      <c r="A416" s="91"/>
      <c r="B416" s="13"/>
      <c r="C416" s="14"/>
      <c r="D416" s="15" t="s">
        <v>1482</v>
      </c>
      <c r="E416" s="15"/>
      <c r="F416" s="16" t="s">
        <v>494</v>
      </c>
      <c r="G416" s="16" t="s">
        <v>1483</v>
      </c>
      <c r="H416" s="41">
        <v>727</v>
      </c>
      <c r="I416" s="17"/>
      <c r="J416" s="18">
        <f t="shared" si="6"/>
        <v>0</v>
      </c>
    </row>
    <row r="417" spans="1:10" ht="20.100000000000001" customHeight="1" x14ac:dyDescent="0.3">
      <c r="A417" s="88">
        <v>208</v>
      </c>
      <c r="B417" s="6"/>
      <c r="C417" s="7" t="s">
        <v>1484</v>
      </c>
      <c r="D417" s="8" t="s">
        <v>1485</v>
      </c>
      <c r="E417" s="8"/>
      <c r="F417" s="9" t="s">
        <v>65</v>
      </c>
      <c r="G417" s="9" t="s">
        <v>1486</v>
      </c>
      <c r="H417" s="40">
        <v>262</v>
      </c>
      <c r="I417" s="10"/>
      <c r="J417" s="11">
        <f t="shared" si="6"/>
        <v>0</v>
      </c>
    </row>
    <row r="418" spans="1:10" ht="20.100000000000001" customHeight="1" x14ac:dyDescent="0.3">
      <c r="A418" s="89"/>
      <c r="B418" s="6"/>
      <c r="C418" s="7"/>
      <c r="D418" s="8">
        <v>653000130</v>
      </c>
      <c r="E418" s="8"/>
      <c r="F418" s="9" t="s">
        <v>698</v>
      </c>
      <c r="G418" s="9" t="s">
        <v>1707</v>
      </c>
      <c r="H418" s="40">
        <v>306</v>
      </c>
      <c r="I418" s="10">
        <v>1410</v>
      </c>
      <c r="J418" s="11">
        <f t="shared" si="6"/>
        <v>431460</v>
      </c>
    </row>
    <row r="419" spans="1:10" ht="20.100000000000001" customHeight="1" x14ac:dyDescent="0.3">
      <c r="A419" s="90">
        <v>209</v>
      </c>
      <c r="B419" s="13"/>
      <c r="C419" s="14" t="s">
        <v>2114</v>
      </c>
      <c r="D419" s="15">
        <v>651902350</v>
      </c>
      <c r="E419" s="15"/>
      <c r="F419" s="16" t="s">
        <v>65</v>
      </c>
      <c r="G419" s="16" t="s">
        <v>2115</v>
      </c>
      <c r="H419" s="41">
        <v>210</v>
      </c>
      <c r="I419" s="17"/>
      <c r="J419" s="18">
        <f t="shared" si="6"/>
        <v>0</v>
      </c>
    </row>
    <row r="420" spans="1:10" ht="20.100000000000001" customHeight="1" x14ac:dyDescent="0.3">
      <c r="A420" s="91"/>
      <c r="B420" s="13"/>
      <c r="C420" s="14"/>
      <c r="D420" s="15">
        <v>653006220</v>
      </c>
      <c r="E420" s="15"/>
      <c r="F420" s="16" t="s">
        <v>20</v>
      </c>
      <c r="G420" s="16" t="s">
        <v>2116</v>
      </c>
      <c r="H420" s="41">
        <v>230</v>
      </c>
      <c r="I420" s="17">
        <v>408</v>
      </c>
      <c r="J420" s="18">
        <f t="shared" si="6"/>
        <v>93840</v>
      </c>
    </row>
    <row r="421" spans="1:10" ht="20.100000000000001" customHeight="1" x14ac:dyDescent="0.3">
      <c r="A421" s="88">
        <v>210</v>
      </c>
      <c r="B421" s="6"/>
      <c r="C421" s="7" t="s">
        <v>2080</v>
      </c>
      <c r="D421" s="8">
        <v>657203570</v>
      </c>
      <c r="E421" s="8"/>
      <c r="F421" s="9" t="s">
        <v>1805</v>
      </c>
      <c r="G421" s="9" t="s">
        <v>2081</v>
      </c>
      <c r="H421" s="67">
        <v>1129</v>
      </c>
      <c r="I421" s="10">
        <v>100</v>
      </c>
      <c r="J421" s="11">
        <f t="shared" si="6"/>
        <v>112900</v>
      </c>
    </row>
    <row r="422" spans="1:10" ht="20.100000000000001" customHeight="1" x14ac:dyDescent="0.3">
      <c r="A422" s="89"/>
      <c r="B422" s="6"/>
      <c r="C422" s="7"/>
      <c r="D422" s="8"/>
      <c r="E422" s="8"/>
      <c r="F422" s="9"/>
      <c r="G422" s="9"/>
      <c r="H422" s="40"/>
      <c r="I422" s="10"/>
      <c r="J422" s="11">
        <f t="shared" si="6"/>
        <v>0</v>
      </c>
    </row>
    <row r="423" spans="1:10" ht="20.100000000000001" customHeight="1" x14ac:dyDescent="0.3">
      <c r="A423" s="90">
        <v>211</v>
      </c>
      <c r="B423" s="13"/>
      <c r="C423" s="14" t="s">
        <v>1489</v>
      </c>
      <c r="D423" s="15" t="s">
        <v>1490</v>
      </c>
      <c r="E423" s="15"/>
      <c r="F423" s="16" t="s">
        <v>108</v>
      </c>
      <c r="G423" s="16" t="s">
        <v>1491</v>
      </c>
      <c r="H423" s="41">
        <v>213</v>
      </c>
      <c r="I423" s="17">
        <v>30</v>
      </c>
      <c r="J423" s="18">
        <f t="shared" si="6"/>
        <v>6390</v>
      </c>
    </row>
    <row r="424" spans="1:10" ht="20.100000000000001" customHeight="1" x14ac:dyDescent="0.3">
      <c r="A424" s="91"/>
      <c r="B424" s="13"/>
      <c r="C424" s="14"/>
      <c r="D424" s="15"/>
      <c r="E424" s="15"/>
      <c r="F424" s="16"/>
      <c r="G424" s="16" t="s">
        <v>124</v>
      </c>
      <c r="H424" s="41">
        <v>0</v>
      </c>
      <c r="I424" s="17"/>
      <c r="J424" s="18">
        <f t="shared" si="6"/>
        <v>0</v>
      </c>
    </row>
    <row r="425" spans="1:10" ht="20.100000000000001" customHeight="1" x14ac:dyDescent="0.3">
      <c r="A425" s="88">
        <v>212</v>
      </c>
      <c r="B425" s="6"/>
      <c r="C425" s="7" t="s">
        <v>1492</v>
      </c>
      <c r="D425" s="8" t="s">
        <v>1493</v>
      </c>
      <c r="E425" s="8"/>
      <c r="F425" s="9" t="s">
        <v>507</v>
      </c>
      <c r="G425" s="9" t="s">
        <v>1494</v>
      </c>
      <c r="H425" s="40">
        <v>2450</v>
      </c>
      <c r="I425" s="10">
        <v>5906</v>
      </c>
      <c r="J425" s="11">
        <f t="shared" si="6"/>
        <v>14469700</v>
      </c>
    </row>
    <row r="426" spans="1:10" ht="20.100000000000001" customHeight="1" x14ac:dyDescent="0.3">
      <c r="A426" s="89"/>
      <c r="B426" s="6"/>
      <c r="C426" s="7"/>
      <c r="D426" s="8"/>
      <c r="E426" s="8"/>
      <c r="F426" s="9"/>
      <c r="G426" s="9" t="s">
        <v>124</v>
      </c>
      <c r="H426" s="40">
        <v>0</v>
      </c>
      <c r="I426" s="10"/>
      <c r="J426" s="11">
        <f t="shared" si="6"/>
        <v>0</v>
      </c>
    </row>
    <row r="427" spans="1:10" ht="20.100000000000001" customHeight="1" x14ac:dyDescent="0.3">
      <c r="A427" s="90">
        <v>213</v>
      </c>
      <c r="B427" s="13"/>
      <c r="C427" s="14" t="s">
        <v>1495</v>
      </c>
      <c r="D427" s="15" t="s">
        <v>1496</v>
      </c>
      <c r="E427" s="15"/>
      <c r="F427" s="16" t="s">
        <v>507</v>
      </c>
      <c r="G427" s="16" t="s">
        <v>1497</v>
      </c>
      <c r="H427" s="41">
        <v>2450</v>
      </c>
      <c r="I427" s="17">
        <v>2153</v>
      </c>
      <c r="J427" s="18">
        <f t="shared" si="6"/>
        <v>5274850</v>
      </c>
    </row>
    <row r="428" spans="1:10" ht="20.100000000000001" customHeight="1" x14ac:dyDescent="0.3">
      <c r="A428" s="91"/>
      <c r="B428" s="13"/>
      <c r="C428" s="14"/>
      <c r="D428" s="15"/>
      <c r="E428" s="15"/>
      <c r="F428" s="16"/>
      <c r="G428" s="16" t="s">
        <v>124</v>
      </c>
      <c r="H428" s="41">
        <v>0</v>
      </c>
      <c r="I428" s="17"/>
      <c r="J428" s="18">
        <f t="shared" si="6"/>
        <v>0</v>
      </c>
    </row>
    <row r="429" spans="1:10" ht="20.100000000000001" customHeight="1" x14ac:dyDescent="0.3">
      <c r="A429" s="88">
        <v>214</v>
      </c>
      <c r="B429" s="6"/>
      <c r="C429" s="7" t="s">
        <v>1498</v>
      </c>
      <c r="D429" s="8" t="s">
        <v>1499</v>
      </c>
      <c r="E429" s="8"/>
      <c r="F429" s="9" t="s">
        <v>555</v>
      </c>
      <c r="G429" s="9" t="s">
        <v>1500</v>
      </c>
      <c r="H429" s="40">
        <v>346</v>
      </c>
      <c r="I429" s="10"/>
      <c r="J429" s="11">
        <f t="shared" si="6"/>
        <v>0</v>
      </c>
    </row>
    <row r="430" spans="1:10" ht="20.100000000000001" customHeight="1" x14ac:dyDescent="0.3">
      <c r="A430" s="89"/>
      <c r="B430" s="6"/>
      <c r="C430" s="7"/>
      <c r="D430" s="8" t="s">
        <v>1501</v>
      </c>
      <c r="E430" s="8"/>
      <c r="F430" s="9" t="s">
        <v>306</v>
      </c>
      <c r="G430" s="9" t="s">
        <v>1502</v>
      </c>
      <c r="H430" s="40">
        <v>297</v>
      </c>
      <c r="I430" s="10">
        <v>1561</v>
      </c>
      <c r="J430" s="11">
        <f t="shared" si="6"/>
        <v>463617</v>
      </c>
    </row>
    <row r="431" spans="1:10" ht="20.100000000000001" customHeight="1" x14ac:dyDescent="0.3">
      <c r="A431" s="90">
        <v>215</v>
      </c>
      <c r="B431" s="13"/>
      <c r="C431" s="14" t="s">
        <v>1503</v>
      </c>
      <c r="D431" s="15" t="s">
        <v>1504</v>
      </c>
      <c r="E431" s="15"/>
      <c r="F431" s="16" t="s">
        <v>905</v>
      </c>
      <c r="G431" s="16" t="s">
        <v>1505</v>
      </c>
      <c r="H431" s="41">
        <v>94</v>
      </c>
      <c r="I431" s="17">
        <v>4678</v>
      </c>
      <c r="J431" s="18">
        <f t="shared" si="6"/>
        <v>439732</v>
      </c>
    </row>
    <row r="432" spans="1:10" ht="20.100000000000001" customHeight="1" x14ac:dyDescent="0.3">
      <c r="A432" s="91"/>
      <c r="B432" s="13"/>
      <c r="C432" s="14"/>
      <c r="D432" s="15"/>
      <c r="E432" s="15"/>
      <c r="F432" s="16"/>
      <c r="G432" s="16"/>
      <c r="H432" s="41"/>
      <c r="I432" s="17"/>
      <c r="J432" s="18">
        <f t="shared" si="6"/>
        <v>0</v>
      </c>
    </row>
    <row r="433" spans="1:10" ht="20.100000000000001" customHeight="1" x14ac:dyDescent="0.3">
      <c r="A433" s="88">
        <v>216</v>
      </c>
      <c r="B433" s="6"/>
      <c r="C433" s="7" t="s">
        <v>1506</v>
      </c>
      <c r="D433" s="8" t="s">
        <v>1507</v>
      </c>
      <c r="E433" s="8"/>
      <c r="F433" s="9" t="s">
        <v>85</v>
      </c>
      <c r="G433" s="9" t="s">
        <v>1508</v>
      </c>
      <c r="H433" s="40">
        <v>518</v>
      </c>
      <c r="I433" s="10"/>
      <c r="J433" s="11">
        <f t="shared" si="6"/>
        <v>0</v>
      </c>
    </row>
    <row r="434" spans="1:10" ht="20.100000000000001" customHeight="1" x14ac:dyDescent="0.3">
      <c r="A434" s="89"/>
      <c r="B434" s="6"/>
      <c r="C434" s="7"/>
      <c r="D434" s="8">
        <v>645401310</v>
      </c>
      <c r="E434" s="8"/>
      <c r="F434" s="9" t="s">
        <v>372</v>
      </c>
      <c r="G434" s="9" t="s">
        <v>1509</v>
      </c>
      <c r="H434" s="40">
        <v>471</v>
      </c>
      <c r="I434" s="10">
        <v>41</v>
      </c>
      <c r="J434" s="11">
        <f t="shared" si="6"/>
        <v>19311</v>
      </c>
    </row>
    <row r="435" spans="1:10" ht="20.100000000000001" customHeight="1" x14ac:dyDescent="0.3">
      <c r="A435" s="90">
        <v>217</v>
      </c>
      <c r="B435" s="13"/>
      <c r="C435" s="14" t="s">
        <v>1510</v>
      </c>
      <c r="D435" s="15" t="s">
        <v>1511</v>
      </c>
      <c r="E435" s="15"/>
      <c r="F435" s="16" t="s">
        <v>543</v>
      </c>
      <c r="G435" s="16" t="s">
        <v>1512</v>
      </c>
      <c r="H435" s="41">
        <v>106</v>
      </c>
      <c r="I435" s="17"/>
      <c r="J435" s="18">
        <f t="shared" si="6"/>
        <v>0</v>
      </c>
    </row>
    <row r="436" spans="1:10" ht="20.100000000000001" customHeight="1" x14ac:dyDescent="0.3">
      <c r="A436" s="91"/>
      <c r="B436" s="13"/>
      <c r="C436" s="14"/>
      <c r="D436" s="15" t="s">
        <v>1513</v>
      </c>
      <c r="E436" s="15"/>
      <c r="F436" s="16" t="s">
        <v>1514</v>
      </c>
      <c r="G436" s="16" t="s">
        <v>1515</v>
      </c>
      <c r="H436" s="41">
        <v>106</v>
      </c>
      <c r="I436" s="17">
        <v>1114</v>
      </c>
      <c r="J436" s="18">
        <f t="shared" si="6"/>
        <v>118084</v>
      </c>
    </row>
    <row r="437" spans="1:10" ht="20.100000000000001" customHeight="1" x14ac:dyDescent="0.3">
      <c r="A437" s="88">
        <v>218</v>
      </c>
      <c r="B437" s="6"/>
      <c r="C437" s="7" t="s">
        <v>1516</v>
      </c>
      <c r="D437" s="8" t="s">
        <v>1517</v>
      </c>
      <c r="E437" s="8"/>
      <c r="F437" s="9" t="s">
        <v>85</v>
      </c>
      <c r="G437" s="9" t="s">
        <v>1518</v>
      </c>
      <c r="H437" s="40">
        <v>227</v>
      </c>
      <c r="I437" s="10">
        <v>289</v>
      </c>
      <c r="J437" s="11">
        <f t="shared" si="6"/>
        <v>65603</v>
      </c>
    </row>
    <row r="438" spans="1:10" ht="20.100000000000001" customHeight="1" x14ac:dyDescent="0.3">
      <c r="A438" s="89"/>
      <c r="B438" s="6"/>
      <c r="C438" s="7"/>
      <c r="D438" s="8"/>
      <c r="E438" s="8"/>
      <c r="F438" s="9"/>
      <c r="G438" s="9" t="s">
        <v>124</v>
      </c>
      <c r="H438" s="40">
        <v>0</v>
      </c>
      <c r="I438" s="10"/>
      <c r="J438" s="11">
        <f t="shared" si="6"/>
        <v>0</v>
      </c>
    </row>
    <row r="439" spans="1:10" ht="20.100000000000001" customHeight="1" x14ac:dyDescent="0.3">
      <c r="A439" s="90">
        <v>219</v>
      </c>
      <c r="B439" s="13"/>
      <c r="C439" s="14" t="s">
        <v>1450</v>
      </c>
      <c r="D439" s="15" t="s">
        <v>1519</v>
      </c>
      <c r="E439" s="15"/>
      <c r="F439" s="16" t="s">
        <v>224</v>
      </c>
      <c r="G439" s="16" t="s">
        <v>1520</v>
      </c>
      <c r="H439" s="41">
        <v>77</v>
      </c>
      <c r="I439" s="17">
        <v>3956</v>
      </c>
      <c r="J439" s="18">
        <f t="shared" si="6"/>
        <v>304612</v>
      </c>
    </row>
    <row r="440" spans="1:10" ht="20.100000000000001" customHeight="1" x14ac:dyDescent="0.3">
      <c r="A440" s="91"/>
      <c r="B440" s="13"/>
      <c r="C440" s="14"/>
      <c r="D440" s="15"/>
      <c r="E440" s="15"/>
      <c r="F440" s="16"/>
      <c r="G440" s="16"/>
      <c r="H440" s="41"/>
      <c r="I440" s="17"/>
      <c r="J440" s="18">
        <f t="shared" si="6"/>
        <v>0</v>
      </c>
    </row>
    <row r="441" spans="1:10" ht="36" x14ac:dyDescent="0.3">
      <c r="A441" s="88">
        <v>220</v>
      </c>
      <c r="B441" s="6"/>
      <c r="C441" s="7" t="s">
        <v>2082</v>
      </c>
      <c r="D441" s="8">
        <v>645000180</v>
      </c>
      <c r="E441" s="8"/>
      <c r="F441" s="9" t="s">
        <v>94</v>
      </c>
      <c r="G441" s="9" t="s">
        <v>1521</v>
      </c>
      <c r="H441" s="40">
        <v>268</v>
      </c>
      <c r="I441" s="10">
        <v>10295</v>
      </c>
      <c r="J441" s="11">
        <f t="shared" si="6"/>
        <v>2759060</v>
      </c>
    </row>
    <row r="442" spans="1:10" ht="20.100000000000001" customHeight="1" x14ac:dyDescent="0.3">
      <c r="A442" s="89"/>
      <c r="B442" s="6"/>
      <c r="C442" s="7"/>
      <c r="D442" s="8"/>
      <c r="E442" s="8"/>
      <c r="F442" s="9"/>
      <c r="G442" s="9" t="s">
        <v>124</v>
      </c>
      <c r="H442" s="40">
        <v>0</v>
      </c>
      <c r="I442" s="10"/>
      <c r="J442" s="11">
        <f t="shared" si="6"/>
        <v>0</v>
      </c>
    </row>
    <row r="443" spans="1:10" ht="20.100000000000001" customHeight="1" x14ac:dyDescent="0.3">
      <c r="A443" s="90">
        <v>221</v>
      </c>
      <c r="B443" s="13"/>
      <c r="C443" s="14" t="s">
        <v>1522</v>
      </c>
      <c r="D443" s="15" t="s">
        <v>1523</v>
      </c>
      <c r="E443" s="15"/>
      <c r="F443" s="16" t="s">
        <v>688</v>
      </c>
      <c r="G443" s="16" t="s">
        <v>1524</v>
      </c>
      <c r="H443" s="41">
        <v>611</v>
      </c>
      <c r="I443" s="17">
        <v>21604</v>
      </c>
      <c r="J443" s="18">
        <f t="shared" si="6"/>
        <v>13200044</v>
      </c>
    </row>
    <row r="444" spans="1:10" ht="20.100000000000001" customHeight="1" x14ac:dyDescent="0.3">
      <c r="A444" s="91"/>
      <c r="B444" s="13"/>
      <c r="C444" s="14"/>
      <c r="D444" s="15">
        <v>650102740</v>
      </c>
      <c r="E444" s="15"/>
      <c r="F444" s="16" t="s">
        <v>694</v>
      </c>
      <c r="G444" s="16" t="s">
        <v>1525</v>
      </c>
      <c r="H444" s="41">
        <v>602</v>
      </c>
      <c r="I444" s="17"/>
      <c r="J444" s="18">
        <f t="shared" si="6"/>
        <v>0</v>
      </c>
    </row>
    <row r="445" spans="1:10" ht="20.100000000000001" customHeight="1" x14ac:dyDescent="0.3">
      <c r="A445" s="88">
        <v>222</v>
      </c>
      <c r="B445" s="6"/>
      <c r="C445" s="7" t="s">
        <v>1526</v>
      </c>
      <c r="D445" s="8" t="s">
        <v>1527</v>
      </c>
      <c r="E445" s="8"/>
      <c r="F445" s="9" t="s">
        <v>1528</v>
      </c>
      <c r="G445" s="9" t="s">
        <v>1529</v>
      </c>
      <c r="H445" s="40">
        <v>25</v>
      </c>
      <c r="I445" s="10">
        <v>39094</v>
      </c>
      <c r="J445" s="11">
        <f t="shared" si="6"/>
        <v>977350</v>
      </c>
    </row>
    <row r="446" spans="1:10" ht="20.100000000000001" customHeight="1" x14ac:dyDescent="0.3">
      <c r="A446" s="92"/>
      <c r="B446" s="6"/>
      <c r="C446" s="7"/>
      <c r="D446" s="8" t="s">
        <v>1530</v>
      </c>
      <c r="E446" s="8"/>
      <c r="F446" s="9" t="s">
        <v>1102</v>
      </c>
      <c r="G446" s="9" t="s">
        <v>1531</v>
      </c>
      <c r="H446" s="40">
        <v>30</v>
      </c>
      <c r="I446" s="10"/>
      <c r="J446" s="11">
        <f t="shared" si="6"/>
        <v>0</v>
      </c>
    </row>
    <row r="447" spans="1:10" ht="20.100000000000001" customHeight="1" x14ac:dyDescent="0.3">
      <c r="A447" s="89"/>
      <c r="B447" s="6"/>
      <c r="C447" s="7"/>
      <c r="D447" s="8" t="s">
        <v>1532</v>
      </c>
      <c r="E447" s="8"/>
      <c r="F447" s="9" t="s">
        <v>581</v>
      </c>
      <c r="G447" s="9" t="s">
        <v>1533</v>
      </c>
      <c r="H447" s="40">
        <v>16</v>
      </c>
      <c r="I447" s="10"/>
      <c r="J447" s="11">
        <f t="shared" ref="J447:J510" si="7">H447*I447</f>
        <v>0</v>
      </c>
    </row>
    <row r="448" spans="1:10" ht="20.100000000000001" customHeight="1" x14ac:dyDescent="0.3">
      <c r="A448" s="90">
        <v>223</v>
      </c>
      <c r="B448" s="13"/>
      <c r="C448" s="14" t="s">
        <v>1534</v>
      </c>
      <c r="D448" s="15" t="s">
        <v>1535</v>
      </c>
      <c r="E448" s="15"/>
      <c r="F448" s="16" t="s">
        <v>228</v>
      </c>
      <c r="G448" s="16" t="s">
        <v>1536</v>
      </c>
      <c r="H448" s="41">
        <v>70</v>
      </c>
      <c r="I448" s="17">
        <v>15816</v>
      </c>
      <c r="J448" s="18">
        <f t="shared" si="7"/>
        <v>1107120</v>
      </c>
    </row>
    <row r="449" spans="1:10" ht="20.100000000000001" customHeight="1" x14ac:dyDescent="0.3">
      <c r="A449" s="91"/>
      <c r="B449" s="13"/>
      <c r="C449" s="14"/>
      <c r="D449" s="15" t="s">
        <v>1537</v>
      </c>
      <c r="E449" s="15"/>
      <c r="F449" s="16" t="s">
        <v>319</v>
      </c>
      <c r="G449" s="16" t="s">
        <v>1538</v>
      </c>
      <c r="H449" s="41">
        <v>70</v>
      </c>
      <c r="I449" s="17"/>
      <c r="J449" s="18">
        <f t="shared" si="7"/>
        <v>0</v>
      </c>
    </row>
    <row r="450" spans="1:10" ht="20.100000000000001" customHeight="1" x14ac:dyDescent="0.3">
      <c r="A450" s="88">
        <v>224</v>
      </c>
      <c r="B450" s="6"/>
      <c r="C450" s="7" t="s">
        <v>1539</v>
      </c>
      <c r="D450" s="8" t="s">
        <v>1540</v>
      </c>
      <c r="E450" s="8"/>
      <c r="F450" s="9" t="s">
        <v>85</v>
      </c>
      <c r="G450" s="9" t="s">
        <v>1541</v>
      </c>
      <c r="H450" s="40">
        <v>485</v>
      </c>
      <c r="I450" s="10">
        <v>535</v>
      </c>
      <c r="J450" s="11">
        <f t="shared" si="7"/>
        <v>259475</v>
      </c>
    </row>
    <row r="451" spans="1:10" ht="20.100000000000001" customHeight="1" x14ac:dyDescent="0.3">
      <c r="A451" s="89"/>
      <c r="B451" s="6"/>
      <c r="C451" s="7"/>
      <c r="D451" s="8"/>
      <c r="E451" s="8"/>
      <c r="F451" s="9"/>
      <c r="G451" s="9"/>
      <c r="H451" s="40"/>
      <c r="I451" s="10"/>
      <c r="J451" s="11">
        <f t="shared" si="7"/>
        <v>0</v>
      </c>
    </row>
    <row r="452" spans="1:10" ht="20.100000000000001" customHeight="1" x14ac:dyDescent="0.3">
      <c r="A452" s="90">
        <v>225</v>
      </c>
      <c r="B452" s="13"/>
      <c r="C452" s="14" t="s">
        <v>1542</v>
      </c>
      <c r="D452" s="15" t="s">
        <v>1543</v>
      </c>
      <c r="E452" s="15"/>
      <c r="F452" s="16" t="s">
        <v>722</v>
      </c>
      <c r="G452" s="16" t="s">
        <v>1544</v>
      </c>
      <c r="H452" s="41">
        <v>499</v>
      </c>
      <c r="I452" s="17"/>
      <c r="J452" s="18">
        <f t="shared" si="7"/>
        <v>0</v>
      </c>
    </row>
    <row r="453" spans="1:10" ht="20.100000000000001" customHeight="1" x14ac:dyDescent="0.3">
      <c r="A453" s="91"/>
      <c r="B453" s="13"/>
      <c r="C453" s="14"/>
      <c r="D453" s="15" t="s">
        <v>1545</v>
      </c>
      <c r="E453" s="15"/>
      <c r="F453" s="16" t="s">
        <v>65</v>
      </c>
      <c r="G453" s="16" t="s">
        <v>1546</v>
      </c>
      <c r="H453" s="41">
        <v>407</v>
      </c>
      <c r="I453" s="17">
        <v>948</v>
      </c>
      <c r="J453" s="18">
        <f t="shared" si="7"/>
        <v>385836</v>
      </c>
    </row>
    <row r="454" spans="1:10" ht="20.100000000000001" customHeight="1" x14ac:dyDescent="0.3">
      <c r="A454" s="88">
        <v>226</v>
      </c>
      <c r="B454" s="6"/>
      <c r="C454" s="7" t="s">
        <v>1547</v>
      </c>
      <c r="D454" s="8" t="s">
        <v>1548</v>
      </c>
      <c r="E454" s="8"/>
      <c r="F454" s="9" t="s">
        <v>355</v>
      </c>
      <c r="G454" s="9" t="s">
        <v>1549</v>
      </c>
      <c r="H454" s="40">
        <v>5320</v>
      </c>
      <c r="I454" s="10">
        <v>524</v>
      </c>
      <c r="J454" s="11">
        <f t="shared" si="7"/>
        <v>2787680</v>
      </c>
    </row>
    <row r="455" spans="1:10" ht="20.100000000000001" customHeight="1" x14ac:dyDescent="0.3">
      <c r="A455" s="89"/>
      <c r="B455" s="6"/>
      <c r="C455" s="7"/>
      <c r="D455" s="8"/>
      <c r="E455" s="8"/>
      <c r="F455" s="9"/>
      <c r="G455" s="9" t="s">
        <v>124</v>
      </c>
      <c r="H455" s="40">
        <v>0</v>
      </c>
      <c r="I455" s="10"/>
      <c r="J455" s="11">
        <f t="shared" si="7"/>
        <v>0</v>
      </c>
    </row>
    <row r="456" spans="1:10" ht="20.100000000000001" customHeight="1" x14ac:dyDescent="0.3">
      <c r="A456" s="90">
        <v>227</v>
      </c>
      <c r="B456" s="13"/>
      <c r="C456" s="14" t="s">
        <v>1550</v>
      </c>
      <c r="D456" s="15" t="s">
        <v>1551</v>
      </c>
      <c r="E456" s="15"/>
      <c r="F456" s="16" t="s">
        <v>546</v>
      </c>
      <c r="G456" s="16" t="s">
        <v>1552</v>
      </c>
      <c r="H456" s="41">
        <v>24</v>
      </c>
      <c r="I456" s="17">
        <v>72756</v>
      </c>
      <c r="J456" s="18">
        <f t="shared" si="7"/>
        <v>1746144</v>
      </c>
    </row>
    <row r="457" spans="1:10" ht="20.100000000000001" customHeight="1" x14ac:dyDescent="0.3">
      <c r="A457" s="91"/>
      <c r="B457" s="13"/>
      <c r="C457" s="14"/>
      <c r="D457" s="15"/>
      <c r="E457" s="15"/>
      <c r="F457" s="16"/>
      <c r="G457" s="16" t="s">
        <v>124</v>
      </c>
      <c r="H457" s="41">
        <v>0</v>
      </c>
      <c r="I457" s="17"/>
      <c r="J457" s="18">
        <f t="shared" si="7"/>
        <v>0</v>
      </c>
    </row>
    <row r="458" spans="1:10" ht="20.100000000000001" customHeight="1" x14ac:dyDescent="0.3">
      <c r="A458" s="88">
        <v>228</v>
      </c>
      <c r="B458" s="6"/>
      <c r="C458" s="7" t="s">
        <v>1553</v>
      </c>
      <c r="D458" s="8" t="s">
        <v>1554</v>
      </c>
      <c r="E458" s="8"/>
      <c r="F458" s="9" t="s">
        <v>722</v>
      </c>
      <c r="G458" s="9" t="s">
        <v>1555</v>
      </c>
      <c r="H458" s="40">
        <v>56</v>
      </c>
      <c r="I458" s="10">
        <v>4823</v>
      </c>
      <c r="J458" s="11">
        <f t="shared" si="7"/>
        <v>270088</v>
      </c>
    </row>
    <row r="459" spans="1:10" ht="20.100000000000001" customHeight="1" x14ac:dyDescent="0.3">
      <c r="A459" s="89"/>
      <c r="B459" s="6"/>
      <c r="C459" s="7"/>
      <c r="D459" s="8" t="s">
        <v>1556</v>
      </c>
      <c r="E459" s="8"/>
      <c r="F459" s="9" t="s">
        <v>516</v>
      </c>
      <c r="G459" s="9" t="s">
        <v>1557</v>
      </c>
      <c r="H459" s="40">
        <v>39</v>
      </c>
      <c r="I459" s="10"/>
      <c r="J459" s="11">
        <f t="shared" si="7"/>
        <v>0</v>
      </c>
    </row>
    <row r="460" spans="1:10" ht="20.100000000000001" customHeight="1" x14ac:dyDescent="0.3">
      <c r="A460" s="90">
        <v>229</v>
      </c>
      <c r="B460" s="13"/>
      <c r="C460" s="14" t="s">
        <v>1558</v>
      </c>
      <c r="D460" s="15" t="s">
        <v>1559</v>
      </c>
      <c r="E460" s="15"/>
      <c r="F460" s="16" t="s">
        <v>697</v>
      </c>
      <c r="G460" s="16" t="s">
        <v>1560</v>
      </c>
      <c r="H460" s="41">
        <v>80</v>
      </c>
      <c r="I460" s="17">
        <v>1272</v>
      </c>
      <c r="J460" s="18">
        <f t="shared" si="7"/>
        <v>101760</v>
      </c>
    </row>
    <row r="461" spans="1:10" ht="20.100000000000001" customHeight="1" x14ac:dyDescent="0.3">
      <c r="A461" s="91"/>
      <c r="B461" s="13"/>
      <c r="C461" s="14"/>
      <c r="D461" s="15"/>
      <c r="E461" s="15"/>
      <c r="F461" s="16"/>
      <c r="G461" s="16" t="s">
        <v>124</v>
      </c>
      <c r="H461" s="41">
        <v>0</v>
      </c>
      <c r="I461" s="17"/>
      <c r="J461" s="18">
        <f t="shared" si="7"/>
        <v>0</v>
      </c>
    </row>
    <row r="462" spans="1:10" ht="20.100000000000001" customHeight="1" x14ac:dyDescent="0.3">
      <c r="A462" s="88">
        <v>230</v>
      </c>
      <c r="B462" s="6"/>
      <c r="C462" s="7" t="s">
        <v>1561</v>
      </c>
      <c r="D462" s="8" t="s">
        <v>1562</v>
      </c>
      <c r="E462" s="8"/>
      <c r="F462" s="9" t="s">
        <v>565</v>
      </c>
      <c r="G462" s="9" t="s">
        <v>1563</v>
      </c>
      <c r="H462" s="40">
        <v>3590</v>
      </c>
      <c r="I462" s="10">
        <v>476</v>
      </c>
      <c r="J462" s="11">
        <f t="shared" si="7"/>
        <v>1708840</v>
      </c>
    </row>
    <row r="463" spans="1:10" ht="20.100000000000001" customHeight="1" x14ac:dyDescent="0.3">
      <c r="A463" s="89"/>
      <c r="B463" s="6"/>
      <c r="C463" s="7"/>
      <c r="D463" s="8"/>
      <c r="E463" s="8"/>
      <c r="F463" s="9"/>
      <c r="G463" s="9" t="s">
        <v>124</v>
      </c>
      <c r="H463" s="40">
        <v>0</v>
      </c>
      <c r="I463" s="10"/>
      <c r="J463" s="11">
        <f t="shared" si="7"/>
        <v>0</v>
      </c>
    </row>
    <row r="464" spans="1:10" ht="20.100000000000001" customHeight="1" x14ac:dyDescent="0.3">
      <c r="A464" s="86">
        <v>231</v>
      </c>
      <c r="B464" s="13"/>
      <c r="C464" s="14" t="s">
        <v>1882</v>
      </c>
      <c r="D464" s="15">
        <v>650100021</v>
      </c>
      <c r="E464" s="15"/>
      <c r="F464" s="16" t="s">
        <v>1884</v>
      </c>
      <c r="G464" s="16" t="s">
        <v>1883</v>
      </c>
      <c r="H464" s="17">
        <v>25</v>
      </c>
      <c r="I464" s="17">
        <v>1200</v>
      </c>
      <c r="J464" s="18">
        <f t="shared" si="7"/>
        <v>30000</v>
      </c>
    </row>
    <row r="465" spans="1:10" ht="20.100000000000001" customHeight="1" x14ac:dyDescent="0.3">
      <c r="A465" s="86"/>
      <c r="B465" s="13"/>
      <c r="C465" s="14"/>
      <c r="D465" s="15"/>
      <c r="E465" s="15"/>
      <c r="F465" s="16"/>
      <c r="G465" s="16"/>
      <c r="H465" s="17"/>
      <c r="I465" s="17"/>
      <c r="J465" s="18">
        <f t="shared" si="7"/>
        <v>0</v>
      </c>
    </row>
    <row r="466" spans="1:10" ht="20.100000000000001" customHeight="1" x14ac:dyDescent="0.3">
      <c r="A466" s="87">
        <v>232</v>
      </c>
      <c r="B466" s="6"/>
      <c r="C466" s="7" t="s">
        <v>1892</v>
      </c>
      <c r="D466" s="8">
        <v>650100423</v>
      </c>
      <c r="E466" s="8"/>
      <c r="F466" s="9" t="s">
        <v>1886</v>
      </c>
      <c r="G466" s="9" t="s">
        <v>1885</v>
      </c>
      <c r="H466" s="10">
        <v>764</v>
      </c>
      <c r="I466" s="10">
        <v>1200</v>
      </c>
      <c r="J466" s="11">
        <f t="shared" si="7"/>
        <v>916800</v>
      </c>
    </row>
    <row r="467" spans="1:10" ht="20.100000000000001" customHeight="1" x14ac:dyDescent="0.3">
      <c r="A467" s="87"/>
      <c r="B467" s="6"/>
      <c r="C467" s="7"/>
      <c r="D467" s="8"/>
      <c r="E467" s="8"/>
      <c r="F467" s="9"/>
      <c r="G467" s="9"/>
      <c r="H467" s="10"/>
      <c r="I467" s="10"/>
      <c r="J467" s="11">
        <f t="shared" si="7"/>
        <v>0</v>
      </c>
    </row>
    <row r="468" spans="1:10" ht="20.100000000000001" customHeight="1" x14ac:dyDescent="0.3">
      <c r="A468" s="86">
        <v>233</v>
      </c>
      <c r="B468" s="13"/>
      <c r="C468" s="14" t="s">
        <v>1888</v>
      </c>
      <c r="D468" s="15">
        <v>657801331</v>
      </c>
      <c r="E468" s="15"/>
      <c r="F468" s="16" t="s">
        <v>1891</v>
      </c>
      <c r="G468" s="16" t="s">
        <v>1887</v>
      </c>
      <c r="H468" s="17">
        <v>500</v>
      </c>
      <c r="I468" s="17">
        <v>360</v>
      </c>
      <c r="J468" s="18">
        <f t="shared" si="7"/>
        <v>180000</v>
      </c>
    </row>
    <row r="469" spans="1:10" ht="20.100000000000001" customHeight="1" x14ac:dyDescent="0.3">
      <c r="A469" s="86"/>
      <c r="B469" s="13"/>
      <c r="C469" s="14"/>
      <c r="D469" s="15">
        <v>642203791</v>
      </c>
      <c r="E469" s="15"/>
      <c r="F469" s="16" t="s">
        <v>1890</v>
      </c>
      <c r="G469" s="16" t="s">
        <v>1889</v>
      </c>
      <c r="H469" s="17">
        <v>450</v>
      </c>
      <c r="I469" s="17"/>
      <c r="J469" s="18">
        <f t="shared" si="7"/>
        <v>0</v>
      </c>
    </row>
    <row r="470" spans="1:10" ht="20.100000000000001" customHeight="1" x14ac:dyDescent="0.3">
      <c r="A470" s="88">
        <v>234</v>
      </c>
      <c r="B470" s="6"/>
      <c r="C470" s="7" t="s">
        <v>1894</v>
      </c>
      <c r="D470" s="8">
        <v>650102430</v>
      </c>
      <c r="E470" s="8"/>
      <c r="F470" s="9" t="s">
        <v>1884</v>
      </c>
      <c r="G470" s="9" t="s">
        <v>1893</v>
      </c>
      <c r="H470" s="10">
        <v>8829</v>
      </c>
      <c r="I470" s="10">
        <v>120</v>
      </c>
      <c r="J470" s="11">
        <f t="shared" si="7"/>
        <v>1059480</v>
      </c>
    </row>
    <row r="471" spans="1:10" ht="20.100000000000001" customHeight="1" x14ac:dyDescent="0.3">
      <c r="A471" s="89"/>
      <c r="B471" s="6"/>
      <c r="C471" s="7"/>
      <c r="D471" s="8"/>
      <c r="E471" s="8"/>
      <c r="F471" s="9"/>
      <c r="G471" s="9"/>
      <c r="H471" s="10"/>
      <c r="I471" s="10"/>
      <c r="J471" s="11">
        <f t="shared" si="7"/>
        <v>0</v>
      </c>
    </row>
    <row r="472" spans="1:10" ht="20.100000000000001" customHeight="1" x14ac:dyDescent="0.3">
      <c r="A472" s="86">
        <v>235</v>
      </c>
      <c r="B472" s="13"/>
      <c r="C472" s="14" t="s">
        <v>1895</v>
      </c>
      <c r="D472" s="15">
        <v>650103211</v>
      </c>
      <c r="E472" s="15"/>
      <c r="F472" s="16" t="s">
        <v>1884</v>
      </c>
      <c r="G472" s="16" t="s">
        <v>1896</v>
      </c>
      <c r="H472" s="17">
        <v>10297</v>
      </c>
      <c r="I472" s="17">
        <v>120</v>
      </c>
      <c r="J472" s="18">
        <f t="shared" si="7"/>
        <v>1235640</v>
      </c>
    </row>
    <row r="473" spans="1:10" ht="20.100000000000001" customHeight="1" x14ac:dyDescent="0.3">
      <c r="A473" s="86"/>
      <c r="B473" s="13"/>
      <c r="C473" s="14"/>
      <c r="D473" s="15"/>
      <c r="E473" s="15"/>
      <c r="F473" s="16"/>
      <c r="G473" s="16"/>
      <c r="H473" s="17"/>
      <c r="I473" s="17"/>
      <c r="J473" s="18">
        <f t="shared" si="7"/>
        <v>0</v>
      </c>
    </row>
    <row r="474" spans="1:10" ht="20.100000000000001" customHeight="1" x14ac:dyDescent="0.3">
      <c r="A474" s="87">
        <v>236</v>
      </c>
      <c r="B474" s="6"/>
      <c r="C474" s="7" t="s">
        <v>1899</v>
      </c>
      <c r="D474" s="8">
        <v>645400392</v>
      </c>
      <c r="E474" s="8"/>
      <c r="F474" s="9" t="s">
        <v>1898</v>
      </c>
      <c r="G474" s="9" t="s">
        <v>1897</v>
      </c>
      <c r="H474" s="10">
        <v>4150</v>
      </c>
      <c r="I474" s="10">
        <v>240</v>
      </c>
      <c r="J474" s="11">
        <f t="shared" si="7"/>
        <v>996000</v>
      </c>
    </row>
    <row r="475" spans="1:10" ht="20.100000000000001" customHeight="1" x14ac:dyDescent="0.3">
      <c r="A475" s="87"/>
      <c r="B475" s="6"/>
      <c r="C475" s="7"/>
      <c r="D475" s="8"/>
      <c r="E475" s="8"/>
      <c r="F475" s="9"/>
      <c r="G475" s="9"/>
      <c r="H475" s="10"/>
      <c r="I475" s="10"/>
      <c r="J475" s="11">
        <f t="shared" si="7"/>
        <v>0</v>
      </c>
    </row>
    <row r="476" spans="1:10" ht="20.100000000000001" customHeight="1" x14ac:dyDescent="0.3">
      <c r="A476" s="86">
        <v>237</v>
      </c>
      <c r="B476" s="13"/>
      <c r="C476" s="14" t="s">
        <v>2103</v>
      </c>
      <c r="D476" s="15">
        <v>657203130</v>
      </c>
      <c r="E476" s="15"/>
      <c r="F476" s="16" t="s">
        <v>62</v>
      </c>
      <c r="G476" s="16" t="s">
        <v>1654</v>
      </c>
      <c r="H476" s="17">
        <v>160</v>
      </c>
      <c r="I476" s="17">
        <v>7104</v>
      </c>
      <c r="J476" s="18">
        <f t="shared" si="7"/>
        <v>1136640</v>
      </c>
    </row>
    <row r="477" spans="1:10" ht="20.100000000000001" customHeight="1" x14ac:dyDescent="0.3">
      <c r="A477" s="86"/>
      <c r="B477" s="13"/>
      <c r="C477" s="14"/>
      <c r="D477" s="15"/>
      <c r="E477" s="15"/>
      <c r="F477" s="16"/>
      <c r="G477" s="16"/>
      <c r="H477" s="17"/>
      <c r="I477" s="17"/>
      <c r="J477" s="18">
        <f t="shared" si="7"/>
        <v>0</v>
      </c>
    </row>
    <row r="478" spans="1:10" ht="20.100000000000001" customHeight="1" x14ac:dyDescent="0.3">
      <c r="A478" s="87">
        <v>238</v>
      </c>
      <c r="B478" s="6"/>
      <c r="C478" s="7" t="s">
        <v>2098</v>
      </c>
      <c r="D478" s="8">
        <v>657201170</v>
      </c>
      <c r="E478" s="8"/>
      <c r="F478" s="9" t="s">
        <v>62</v>
      </c>
      <c r="G478" s="9" t="s">
        <v>1655</v>
      </c>
      <c r="H478" s="10">
        <v>881</v>
      </c>
      <c r="I478" s="10">
        <v>2265</v>
      </c>
      <c r="J478" s="11">
        <f t="shared" si="7"/>
        <v>1995465</v>
      </c>
    </row>
    <row r="479" spans="1:10" ht="20.100000000000001" customHeight="1" x14ac:dyDescent="0.3">
      <c r="A479" s="87"/>
      <c r="B479" s="6"/>
      <c r="C479" s="7"/>
      <c r="D479" s="8"/>
      <c r="E479" s="8"/>
      <c r="F479" s="9"/>
      <c r="G479" s="9"/>
      <c r="H479" s="10"/>
      <c r="I479" s="10"/>
      <c r="J479" s="11">
        <f t="shared" si="7"/>
        <v>0</v>
      </c>
    </row>
    <row r="480" spans="1:10" ht="20.100000000000001" customHeight="1" x14ac:dyDescent="0.3">
      <c r="A480" s="86">
        <v>239</v>
      </c>
      <c r="B480" s="13"/>
      <c r="C480" s="14" t="s">
        <v>2104</v>
      </c>
      <c r="D480" s="15">
        <v>657201180</v>
      </c>
      <c r="E480" s="15"/>
      <c r="F480" s="16" t="s">
        <v>62</v>
      </c>
      <c r="G480" s="16" t="s">
        <v>1656</v>
      </c>
      <c r="H480" s="17">
        <v>265</v>
      </c>
      <c r="I480" s="17">
        <v>9085</v>
      </c>
      <c r="J480" s="18">
        <f t="shared" si="7"/>
        <v>2407525</v>
      </c>
    </row>
    <row r="481" spans="1:10" ht="20.100000000000001" customHeight="1" x14ac:dyDescent="0.3">
      <c r="A481" s="86"/>
      <c r="B481" s="13"/>
      <c r="C481" s="14"/>
      <c r="D481" s="15"/>
      <c r="E481" s="15"/>
      <c r="F481" s="16"/>
      <c r="G481" s="16"/>
      <c r="H481" s="17"/>
      <c r="I481" s="17"/>
      <c r="J481" s="18">
        <f t="shared" si="7"/>
        <v>0</v>
      </c>
    </row>
    <row r="482" spans="1:10" ht="20.100000000000001" customHeight="1" x14ac:dyDescent="0.3">
      <c r="A482" s="88">
        <v>240</v>
      </c>
      <c r="B482" s="6"/>
      <c r="C482" s="7" t="s">
        <v>2105</v>
      </c>
      <c r="D482" s="8">
        <v>657201260</v>
      </c>
      <c r="E482" s="8"/>
      <c r="F482" s="9" t="s">
        <v>62</v>
      </c>
      <c r="G482" s="9" t="s">
        <v>1657</v>
      </c>
      <c r="H482" s="10">
        <v>912</v>
      </c>
      <c r="I482" s="10">
        <v>3536</v>
      </c>
      <c r="J482" s="11">
        <f t="shared" si="7"/>
        <v>3224832</v>
      </c>
    </row>
    <row r="483" spans="1:10" ht="20.100000000000001" customHeight="1" x14ac:dyDescent="0.3">
      <c r="A483" s="89"/>
      <c r="B483" s="6"/>
      <c r="C483" s="7"/>
      <c r="D483" s="8"/>
      <c r="E483" s="9"/>
      <c r="F483" s="9"/>
      <c r="G483" s="9"/>
      <c r="H483" s="10"/>
      <c r="I483" s="10"/>
      <c r="J483" s="11">
        <f t="shared" si="7"/>
        <v>0</v>
      </c>
    </row>
    <row r="484" spans="1:10" ht="20.100000000000001" customHeight="1" x14ac:dyDescent="0.3">
      <c r="A484" s="86">
        <v>241</v>
      </c>
      <c r="B484" s="13"/>
      <c r="C484" s="14" t="s">
        <v>2106</v>
      </c>
      <c r="D484" s="15">
        <v>657203320</v>
      </c>
      <c r="E484" s="15"/>
      <c r="F484" s="16" t="s">
        <v>62</v>
      </c>
      <c r="G484" s="16" t="s">
        <v>1658</v>
      </c>
      <c r="H484" s="17">
        <v>307</v>
      </c>
      <c r="I484" s="17">
        <v>4379</v>
      </c>
      <c r="J484" s="18">
        <f t="shared" si="7"/>
        <v>1344353</v>
      </c>
    </row>
    <row r="485" spans="1:10" ht="20.100000000000001" customHeight="1" x14ac:dyDescent="0.3">
      <c r="A485" s="86"/>
      <c r="B485" s="13"/>
      <c r="C485" s="14"/>
      <c r="D485" s="15"/>
      <c r="E485" s="15"/>
      <c r="F485" s="16"/>
      <c r="G485" s="16"/>
      <c r="H485" s="17"/>
      <c r="I485" s="17"/>
      <c r="J485" s="18">
        <f t="shared" si="7"/>
        <v>0</v>
      </c>
    </row>
    <row r="486" spans="1:10" ht="20.100000000000001" customHeight="1" x14ac:dyDescent="0.3">
      <c r="A486" s="87">
        <v>242</v>
      </c>
      <c r="B486" s="6"/>
      <c r="C486" s="7" t="s">
        <v>2107</v>
      </c>
      <c r="D486" s="8">
        <v>657200220</v>
      </c>
      <c r="E486" s="8"/>
      <c r="F486" s="9" t="s">
        <v>62</v>
      </c>
      <c r="G486" s="9" t="s">
        <v>1659</v>
      </c>
      <c r="H486" s="10">
        <v>190</v>
      </c>
      <c r="I486" s="10">
        <v>2560</v>
      </c>
      <c r="J486" s="11">
        <f t="shared" si="7"/>
        <v>486400</v>
      </c>
    </row>
    <row r="487" spans="1:10" ht="20.100000000000001" customHeight="1" x14ac:dyDescent="0.3">
      <c r="A487" s="87"/>
      <c r="B487" s="6"/>
      <c r="C487" s="7"/>
      <c r="D487" s="8"/>
      <c r="E487" s="8"/>
      <c r="F487" s="9"/>
      <c r="G487" s="9"/>
      <c r="H487" s="10"/>
      <c r="I487" s="10"/>
      <c r="J487" s="11">
        <f t="shared" si="7"/>
        <v>0</v>
      </c>
    </row>
    <row r="488" spans="1:10" ht="20.100000000000001" customHeight="1" x14ac:dyDescent="0.3">
      <c r="A488" s="86">
        <v>243</v>
      </c>
      <c r="B488" s="13"/>
      <c r="C488" s="14" t="s">
        <v>2108</v>
      </c>
      <c r="D488" s="15" t="s">
        <v>1660</v>
      </c>
      <c r="E488" s="15"/>
      <c r="F488" s="16" t="s">
        <v>62</v>
      </c>
      <c r="G488" s="16" t="s">
        <v>1661</v>
      </c>
      <c r="H488" s="17">
        <v>259</v>
      </c>
      <c r="I488" s="17">
        <v>5155</v>
      </c>
      <c r="J488" s="18">
        <f t="shared" si="7"/>
        <v>1335145</v>
      </c>
    </row>
    <row r="489" spans="1:10" ht="20.100000000000001" customHeight="1" x14ac:dyDescent="0.3">
      <c r="A489" s="86"/>
      <c r="B489" s="13"/>
      <c r="C489" s="14"/>
      <c r="D489" s="15"/>
      <c r="E489" s="16"/>
      <c r="F489" s="16"/>
      <c r="G489" s="16"/>
      <c r="H489" s="17"/>
      <c r="I489" s="17"/>
      <c r="J489" s="18">
        <f t="shared" si="7"/>
        <v>0</v>
      </c>
    </row>
    <row r="490" spans="1:10" ht="20.100000000000001" customHeight="1" x14ac:dyDescent="0.3">
      <c r="A490" s="87">
        <v>244</v>
      </c>
      <c r="B490" s="6"/>
      <c r="C490" s="7" t="s">
        <v>2109</v>
      </c>
      <c r="D490" s="8" t="s">
        <v>1662</v>
      </c>
      <c r="E490" s="8"/>
      <c r="F490" s="9" t="s">
        <v>62</v>
      </c>
      <c r="G490" s="9" t="s">
        <v>1663</v>
      </c>
      <c r="H490" s="10">
        <v>405</v>
      </c>
      <c r="I490" s="10">
        <v>6653</v>
      </c>
      <c r="J490" s="11">
        <f t="shared" si="7"/>
        <v>2694465</v>
      </c>
    </row>
    <row r="491" spans="1:10" ht="20.100000000000001" customHeight="1" x14ac:dyDescent="0.3">
      <c r="A491" s="87"/>
      <c r="B491" s="6"/>
      <c r="C491" s="7"/>
      <c r="D491" s="8"/>
      <c r="E491" s="9"/>
      <c r="F491" s="9"/>
      <c r="G491" s="9"/>
      <c r="H491" s="10"/>
      <c r="I491" s="10"/>
      <c r="J491" s="11">
        <f t="shared" si="7"/>
        <v>0</v>
      </c>
    </row>
    <row r="492" spans="1:10" ht="20.100000000000001" customHeight="1" x14ac:dyDescent="0.3">
      <c r="A492" s="86">
        <v>245</v>
      </c>
      <c r="B492" s="13"/>
      <c r="C492" s="14" t="s">
        <v>2110</v>
      </c>
      <c r="D492" s="15" t="s">
        <v>1664</v>
      </c>
      <c r="E492" s="15"/>
      <c r="F492" s="16" t="s">
        <v>62</v>
      </c>
      <c r="G492" s="16" t="s">
        <v>1665</v>
      </c>
      <c r="H492" s="17">
        <v>501</v>
      </c>
      <c r="I492" s="17">
        <v>7583</v>
      </c>
      <c r="J492" s="18">
        <f t="shared" si="7"/>
        <v>3799083</v>
      </c>
    </row>
    <row r="493" spans="1:10" ht="20.100000000000001" customHeight="1" x14ac:dyDescent="0.3">
      <c r="A493" s="86"/>
      <c r="B493" s="13"/>
      <c r="C493" s="14"/>
      <c r="D493" s="15"/>
      <c r="E493" s="15"/>
      <c r="F493" s="16"/>
      <c r="G493" s="16"/>
      <c r="H493" s="17"/>
      <c r="I493" s="17"/>
      <c r="J493" s="18">
        <f t="shared" si="7"/>
        <v>0</v>
      </c>
    </row>
    <row r="494" spans="1:10" ht="20.100000000000001" customHeight="1" x14ac:dyDescent="0.3">
      <c r="A494" s="88">
        <v>246</v>
      </c>
      <c r="B494" s="6"/>
      <c r="C494" s="7" t="s">
        <v>1666</v>
      </c>
      <c r="D494" s="8" t="s">
        <v>1667</v>
      </c>
      <c r="E494" s="8"/>
      <c r="F494" s="9" t="s">
        <v>20</v>
      </c>
      <c r="G494" s="9" t="s">
        <v>1668</v>
      </c>
      <c r="H494" s="10">
        <v>453</v>
      </c>
      <c r="I494" s="10">
        <v>30</v>
      </c>
      <c r="J494" s="11">
        <f t="shared" si="7"/>
        <v>13590</v>
      </c>
    </row>
    <row r="495" spans="1:10" ht="20.100000000000001" customHeight="1" x14ac:dyDescent="0.3">
      <c r="A495" s="89"/>
      <c r="B495" s="6"/>
      <c r="C495" s="7"/>
      <c r="D495" s="8" t="s">
        <v>1669</v>
      </c>
      <c r="E495" s="8"/>
      <c r="F495" s="9" t="s">
        <v>339</v>
      </c>
      <c r="G495" s="9" t="s">
        <v>1670</v>
      </c>
      <c r="H495" s="10">
        <v>573</v>
      </c>
      <c r="I495" s="10"/>
      <c r="J495" s="11">
        <f t="shared" si="7"/>
        <v>0</v>
      </c>
    </row>
    <row r="496" spans="1:10" ht="20.100000000000001" customHeight="1" x14ac:dyDescent="0.3">
      <c r="A496" s="86">
        <v>247</v>
      </c>
      <c r="B496" s="13"/>
      <c r="C496" s="14" t="s">
        <v>1671</v>
      </c>
      <c r="D496" s="15" t="s">
        <v>1672</v>
      </c>
      <c r="E496" s="15"/>
      <c r="F496" s="16" t="s">
        <v>20</v>
      </c>
      <c r="G496" s="16" t="s">
        <v>1673</v>
      </c>
      <c r="H496" s="17">
        <v>662</v>
      </c>
      <c r="I496" s="17">
        <v>3011</v>
      </c>
      <c r="J496" s="18">
        <f t="shared" si="7"/>
        <v>1993282</v>
      </c>
    </row>
    <row r="497" spans="1:10" ht="20.100000000000001" customHeight="1" x14ac:dyDescent="0.3">
      <c r="A497" s="86"/>
      <c r="B497" s="13"/>
      <c r="C497" s="14"/>
      <c r="D497" s="15" t="s">
        <v>1674</v>
      </c>
      <c r="E497" s="15"/>
      <c r="F497" s="16" t="s">
        <v>339</v>
      </c>
      <c r="G497" s="16" t="s">
        <v>1675</v>
      </c>
      <c r="H497" s="17">
        <v>735</v>
      </c>
      <c r="I497" s="17"/>
      <c r="J497" s="18">
        <f t="shared" si="7"/>
        <v>0</v>
      </c>
    </row>
    <row r="498" spans="1:10" ht="20.100000000000001" customHeight="1" x14ac:dyDescent="0.3">
      <c r="A498" s="87">
        <v>248</v>
      </c>
      <c r="B498" s="6"/>
      <c r="C498" s="7" t="s">
        <v>1676</v>
      </c>
      <c r="D498" s="8">
        <v>648900790</v>
      </c>
      <c r="E498" s="8"/>
      <c r="F498" s="9" t="s">
        <v>722</v>
      </c>
      <c r="G498" s="9" t="s">
        <v>1677</v>
      </c>
      <c r="H498" s="10">
        <v>2796</v>
      </c>
      <c r="I498" s="10">
        <v>30</v>
      </c>
      <c r="J498" s="11">
        <f t="shared" si="7"/>
        <v>83880</v>
      </c>
    </row>
    <row r="499" spans="1:10" ht="20.100000000000001" customHeight="1" x14ac:dyDescent="0.3">
      <c r="A499" s="87"/>
      <c r="B499" s="6"/>
      <c r="C499" s="7"/>
      <c r="D499" s="8"/>
      <c r="E499" s="8"/>
      <c r="F499" s="9"/>
      <c r="G499" s="9" t="s">
        <v>124</v>
      </c>
      <c r="H499" s="10">
        <v>0</v>
      </c>
      <c r="I499" s="10"/>
      <c r="J499" s="11">
        <f t="shared" si="7"/>
        <v>0</v>
      </c>
    </row>
    <row r="500" spans="1:10" ht="20.100000000000001" customHeight="1" x14ac:dyDescent="0.3">
      <c r="A500" s="86">
        <v>249</v>
      </c>
      <c r="B500" s="13"/>
      <c r="C500" s="14" t="s">
        <v>2125</v>
      </c>
      <c r="D500" s="15">
        <v>651903893</v>
      </c>
      <c r="E500" s="15"/>
      <c r="F500" s="16" t="s">
        <v>65</v>
      </c>
      <c r="G500" s="16" t="s">
        <v>2124</v>
      </c>
      <c r="H500" s="17">
        <v>134</v>
      </c>
      <c r="I500" s="17">
        <v>76020</v>
      </c>
      <c r="J500" s="18">
        <f t="shared" si="7"/>
        <v>10186680</v>
      </c>
    </row>
    <row r="501" spans="1:10" ht="20.100000000000001" customHeight="1" x14ac:dyDescent="0.3">
      <c r="A501" s="86"/>
      <c r="B501" s="13"/>
      <c r="C501" s="14"/>
      <c r="D501" s="15">
        <v>654100132</v>
      </c>
      <c r="E501" s="15"/>
      <c r="F501" s="16" t="s">
        <v>1964</v>
      </c>
      <c r="G501" s="16" t="s">
        <v>1969</v>
      </c>
      <c r="H501" s="17">
        <v>185</v>
      </c>
      <c r="I501" s="17"/>
      <c r="J501" s="18">
        <f t="shared" si="7"/>
        <v>0</v>
      </c>
    </row>
    <row r="502" spans="1:10" ht="20.100000000000001" customHeight="1" x14ac:dyDescent="0.3">
      <c r="A502" s="87">
        <v>250</v>
      </c>
      <c r="B502" s="6"/>
      <c r="C502" s="7" t="s">
        <v>1678</v>
      </c>
      <c r="D502" s="8">
        <v>657202830</v>
      </c>
      <c r="E502" s="8"/>
      <c r="F502" s="9" t="s">
        <v>62</v>
      </c>
      <c r="G502" s="9" t="s">
        <v>1679</v>
      </c>
      <c r="H502" s="10">
        <v>475</v>
      </c>
      <c r="I502" s="10">
        <v>2263</v>
      </c>
      <c r="J502" s="11">
        <f t="shared" si="7"/>
        <v>1074925</v>
      </c>
    </row>
    <row r="503" spans="1:10" ht="20.100000000000001" customHeight="1" x14ac:dyDescent="0.3">
      <c r="A503" s="87"/>
      <c r="B503" s="6"/>
      <c r="C503" s="7"/>
      <c r="D503" s="8"/>
      <c r="E503" s="8"/>
      <c r="F503" s="9"/>
      <c r="G503" s="9"/>
      <c r="H503" s="10"/>
      <c r="I503" s="10"/>
      <c r="J503" s="11">
        <f t="shared" si="7"/>
        <v>0</v>
      </c>
    </row>
    <row r="504" spans="1:10" ht="20.100000000000001" customHeight="1" x14ac:dyDescent="0.3">
      <c r="A504" s="86">
        <v>251</v>
      </c>
      <c r="B504" s="13"/>
      <c r="C504" s="14" t="s">
        <v>1680</v>
      </c>
      <c r="D504" s="15">
        <v>652105770</v>
      </c>
      <c r="E504" s="15"/>
      <c r="F504" s="16" t="s">
        <v>1861</v>
      </c>
      <c r="G504" s="16" t="s">
        <v>1681</v>
      </c>
      <c r="H504" s="17">
        <v>2283</v>
      </c>
      <c r="I504" s="17">
        <v>12841</v>
      </c>
      <c r="J504" s="18">
        <f t="shared" si="7"/>
        <v>29316003</v>
      </c>
    </row>
    <row r="505" spans="1:10" ht="20.100000000000001" customHeight="1" x14ac:dyDescent="0.3">
      <c r="A505" s="86"/>
      <c r="B505" s="13"/>
      <c r="C505" s="14"/>
      <c r="D505" s="15"/>
      <c r="E505" s="15"/>
      <c r="F505" s="16"/>
      <c r="G505" s="16" t="s">
        <v>124</v>
      </c>
      <c r="H505" s="17">
        <v>0</v>
      </c>
      <c r="I505" s="17"/>
      <c r="J505" s="18">
        <f t="shared" si="7"/>
        <v>0</v>
      </c>
    </row>
    <row r="506" spans="1:10" ht="20.100000000000001" customHeight="1" x14ac:dyDescent="0.3">
      <c r="A506" s="88">
        <v>252</v>
      </c>
      <c r="B506" s="6"/>
      <c r="C506" s="7" t="s">
        <v>1682</v>
      </c>
      <c r="D506" s="8">
        <v>652105760</v>
      </c>
      <c r="E506" s="8"/>
      <c r="F506" s="9" t="s">
        <v>1861</v>
      </c>
      <c r="G506" s="9" t="s">
        <v>1683</v>
      </c>
      <c r="H506" s="10">
        <v>1914</v>
      </c>
      <c r="I506" s="10">
        <v>9535</v>
      </c>
      <c r="J506" s="11">
        <f t="shared" si="7"/>
        <v>18249990</v>
      </c>
    </row>
    <row r="507" spans="1:10" ht="20.100000000000001" customHeight="1" x14ac:dyDescent="0.3">
      <c r="A507" s="89"/>
      <c r="B507" s="6"/>
      <c r="C507" s="7"/>
      <c r="D507" s="8"/>
      <c r="E507" s="8"/>
      <c r="F507" s="9"/>
      <c r="G507" s="9" t="s">
        <v>124</v>
      </c>
      <c r="H507" s="10">
        <v>0</v>
      </c>
      <c r="I507" s="10"/>
      <c r="J507" s="11">
        <f t="shared" si="7"/>
        <v>0</v>
      </c>
    </row>
    <row r="508" spans="1:10" ht="20.100000000000001" customHeight="1" x14ac:dyDescent="0.3">
      <c r="A508" s="86">
        <v>253</v>
      </c>
      <c r="B508" s="13"/>
      <c r="C508" s="14" t="s">
        <v>1684</v>
      </c>
      <c r="D508" s="15" t="s">
        <v>1685</v>
      </c>
      <c r="E508" s="15"/>
      <c r="F508" s="16" t="s">
        <v>306</v>
      </c>
      <c r="G508" s="16" t="s">
        <v>1686</v>
      </c>
      <c r="H508" s="17">
        <v>523</v>
      </c>
      <c r="I508" s="17">
        <v>7175</v>
      </c>
      <c r="J508" s="18">
        <f t="shared" si="7"/>
        <v>3752525</v>
      </c>
    </row>
    <row r="509" spans="1:10" ht="20.100000000000001" customHeight="1" x14ac:dyDescent="0.3">
      <c r="A509" s="86"/>
      <c r="B509" s="13"/>
      <c r="C509" s="14"/>
      <c r="D509" s="15">
        <v>694002261</v>
      </c>
      <c r="E509" s="15"/>
      <c r="F509" s="16" t="s">
        <v>1971</v>
      </c>
      <c r="G509" s="16" t="s">
        <v>1970</v>
      </c>
      <c r="H509" s="17">
        <v>508</v>
      </c>
      <c r="I509" s="17"/>
      <c r="J509" s="18">
        <f t="shared" si="7"/>
        <v>0</v>
      </c>
    </row>
    <row r="510" spans="1:10" ht="20.100000000000001" customHeight="1" x14ac:dyDescent="0.3">
      <c r="A510" s="87">
        <v>254</v>
      </c>
      <c r="B510" s="6"/>
      <c r="C510" s="7" t="s">
        <v>1764</v>
      </c>
      <c r="D510" s="8">
        <v>669800470</v>
      </c>
      <c r="E510" s="8" t="s">
        <v>93</v>
      </c>
      <c r="F510" s="9" t="s">
        <v>1765</v>
      </c>
      <c r="G510" s="9" t="s">
        <v>1766</v>
      </c>
      <c r="H510" s="10">
        <v>78</v>
      </c>
      <c r="I510" s="10">
        <v>30</v>
      </c>
      <c r="J510" s="11">
        <f t="shared" si="7"/>
        <v>2340</v>
      </c>
    </row>
    <row r="511" spans="1:10" ht="20.100000000000001" customHeight="1" x14ac:dyDescent="0.3">
      <c r="A511" s="87"/>
      <c r="B511" s="6"/>
      <c r="C511" s="7"/>
      <c r="D511" s="8"/>
      <c r="E511" s="8"/>
      <c r="F511" s="9"/>
      <c r="G511" s="53"/>
      <c r="H511" s="10"/>
      <c r="I511" s="10"/>
      <c r="J511" s="11">
        <f t="shared" ref="J511:J556" si="8">H511*I511</f>
        <v>0</v>
      </c>
    </row>
    <row r="512" spans="1:10" ht="20.100000000000001" customHeight="1" x14ac:dyDescent="0.3">
      <c r="A512" s="86">
        <v>255</v>
      </c>
      <c r="B512" s="13"/>
      <c r="C512" s="14" t="s">
        <v>1767</v>
      </c>
      <c r="D512" s="15">
        <v>648103300</v>
      </c>
      <c r="E512" s="15"/>
      <c r="F512" s="16" t="s">
        <v>744</v>
      </c>
      <c r="G512" s="16" t="s">
        <v>1768</v>
      </c>
      <c r="H512" s="17">
        <v>805</v>
      </c>
      <c r="I512" s="17">
        <v>450</v>
      </c>
      <c r="J512" s="18">
        <f t="shared" si="8"/>
        <v>362250</v>
      </c>
    </row>
    <row r="513" spans="1:10" ht="20.100000000000001" customHeight="1" x14ac:dyDescent="0.3">
      <c r="A513" s="86"/>
      <c r="B513" s="13"/>
      <c r="C513" s="14"/>
      <c r="D513" s="15">
        <v>655604510</v>
      </c>
      <c r="E513" s="15"/>
      <c r="F513" s="16" t="s">
        <v>228</v>
      </c>
      <c r="G513" s="16" t="s">
        <v>1769</v>
      </c>
      <c r="H513" s="17">
        <v>692</v>
      </c>
      <c r="I513" s="17"/>
      <c r="J513" s="18">
        <f t="shared" si="8"/>
        <v>0</v>
      </c>
    </row>
    <row r="514" spans="1:10" ht="20.100000000000001" customHeight="1" x14ac:dyDescent="0.3">
      <c r="A514" s="87">
        <v>256</v>
      </c>
      <c r="B514" s="6"/>
      <c r="C514" s="7" t="s">
        <v>1770</v>
      </c>
      <c r="D514" s="8">
        <v>648103280</v>
      </c>
      <c r="E514" s="8"/>
      <c r="F514" s="9" t="s">
        <v>744</v>
      </c>
      <c r="G514" s="9" t="s">
        <v>1771</v>
      </c>
      <c r="H514" s="10">
        <v>988</v>
      </c>
      <c r="I514" s="10">
        <v>220</v>
      </c>
      <c r="J514" s="11">
        <f t="shared" si="8"/>
        <v>217360</v>
      </c>
    </row>
    <row r="515" spans="1:10" ht="20.100000000000001" customHeight="1" x14ac:dyDescent="0.3">
      <c r="A515" s="87"/>
      <c r="B515" s="6"/>
      <c r="C515" s="7"/>
      <c r="D515" s="8">
        <v>655604490</v>
      </c>
      <c r="E515" s="8"/>
      <c r="F515" s="9" t="s">
        <v>228</v>
      </c>
      <c r="G515" s="9" t="s">
        <v>1772</v>
      </c>
      <c r="H515" s="10">
        <v>879</v>
      </c>
      <c r="I515" s="10"/>
      <c r="J515" s="11">
        <f t="shared" si="8"/>
        <v>0</v>
      </c>
    </row>
    <row r="516" spans="1:10" ht="20.100000000000001" customHeight="1" x14ac:dyDescent="0.3">
      <c r="A516" s="86">
        <v>257</v>
      </c>
      <c r="B516" s="13"/>
      <c r="C516" s="14" t="s">
        <v>1773</v>
      </c>
      <c r="D516" s="15">
        <v>641600370</v>
      </c>
      <c r="E516" s="15"/>
      <c r="F516" s="16" t="s">
        <v>1774</v>
      </c>
      <c r="G516" s="16" t="s">
        <v>1775</v>
      </c>
      <c r="H516" s="17">
        <v>112</v>
      </c>
      <c r="I516" s="17">
        <v>2000</v>
      </c>
      <c r="J516" s="18">
        <f t="shared" si="8"/>
        <v>224000</v>
      </c>
    </row>
    <row r="517" spans="1:10" ht="20.100000000000001" customHeight="1" x14ac:dyDescent="0.3">
      <c r="A517" s="86"/>
      <c r="B517" s="13"/>
      <c r="C517" s="14"/>
      <c r="D517" s="15">
        <v>661700530</v>
      </c>
      <c r="E517" s="15"/>
      <c r="F517" s="16" t="s">
        <v>1776</v>
      </c>
      <c r="G517" s="16" t="s">
        <v>1777</v>
      </c>
      <c r="H517" s="17">
        <v>110</v>
      </c>
      <c r="I517" s="17"/>
      <c r="J517" s="18">
        <f t="shared" si="8"/>
        <v>0</v>
      </c>
    </row>
    <row r="518" spans="1:10" ht="20.100000000000001" customHeight="1" x14ac:dyDescent="0.3">
      <c r="A518" s="88">
        <v>258</v>
      </c>
      <c r="B518" s="6"/>
      <c r="C518" s="7" t="s">
        <v>1778</v>
      </c>
      <c r="D518" s="8">
        <v>642400260</v>
      </c>
      <c r="E518" s="8"/>
      <c r="F518" s="9" t="s">
        <v>1779</v>
      </c>
      <c r="G518" s="9" t="s">
        <v>1780</v>
      </c>
      <c r="H518" s="10">
        <v>492</v>
      </c>
      <c r="I518" s="10">
        <v>300</v>
      </c>
      <c r="J518" s="11">
        <f t="shared" si="8"/>
        <v>147600</v>
      </c>
    </row>
    <row r="519" spans="1:10" ht="20.100000000000001" customHeight="1" x14ac:dyDescent="0.3">
      <c r="A519" s="89"/>
      <c r="B519" s="6"/>
      <c r="C519" s="7"/>
      <c r="D519" s="8"/>
      <c r="E519" s="8"/>
      <c r="F519" s="9"/>
      <c r="G519" s="9"/>
      <c r="H519" s="10"/>
      <c r="I519" s="10"/>
      <c r="J519" s="11">
        <f t="shared" si="8"/>
        <v>0</v>
      </c>
    </row>
    <row r="520" spans="1:10" ht="20.100000000000001" customHeight="1" x14ac:dyDescent="0.3">
      <c r="A520" s="86">
        <v>259</v>
      </c>
      <c r="B520" s="13"/>
      <c r="C520" s="14" t="s">
        <v>1781</v>
      </c>
      <c r="D520" s="15">
        <v>697100280</v>
      </c>
      <c r="E520" s="15"/>
      <c r="F520" s="16" t="s">
        <v>1782</v>
      </c>
      <c r="G520" s="16" t="s">
        <v>1783</v>
      </c>
      <c r="H520" s="17">
        <v>1551</v>
      </c>
      <c r="I520" s="17">
        <v>200</v>
      </c>
      <c r="J520" s="18">
        <f t="shared" si="8"/>
        <v>310200</v>
      </c>
    </row>
    <row r="521" spans="1:10" ht="20.100000000000001" customHeight="1" x14ac:dyDescent="0.3">
      <c r="A521" s="86"/>
      <c r="B521" s="13"/>
      <c r="C521" s="14"/>
      <c r="D521" s="15">
        <v>643305050</v>
      </c>
      <c r="E521" s="15"/>
      <c r="F521" s="16" t="s">
        <v>1784</v>
      </c>
      <c r="G521" s="16" t="s">
        <v>1785</v>
      </c>
      <c r="H521" s="17">
        <v>1475</v>
      </c>
      <c r="I521" s="17"/>
      <c r="J521" s="18">
        <f t="shared" si="8"/>
        <v>0</v>
      </c>
    </row>
    <row r="522" spans="1:10" ht="20.100000000000001" customHeight="1" x14ac:dyDescent="0.3">
      <c r="A522" s="87">
        <v>260</v>
      </c>
      <c r="B522" s="6"/>
      <c r="C522" s="7" t="s">
        <v>1786</v>
      </c>
      <c r="D522" s="8">
        <v>651900920</v>
      </c>
      <c r="E522" s="8" t="s">
        <v>93</v>
      </c>
      <c r="F522" s="9" t="s">
        <v>1787</v>
      </c>
      <c r="G522" s="9" t="s">
        <v>1788</v>
      </c>
      <c r="H522" s="10">
        <v>38</v>
      </c>
      <c r="I522" s="10">
        <v>250</v>
      </c>
      <c r="J522" s="11">
        <f t="shared" si="8"/>
        <v>9500</v>
      </c>
    </row>
    <row r="523" spans="1:10" ht="20.100000000000001" customHeight="1" x14ac:dyDescent="0.3">
      <c r="A523" s="87"/>
      <c r="B523" s="6"/>
      <c r="C523" s="7"/>
      <c r="D523" s="8"/>
      <c r="E523" s="8"/>
      <c r="F523" s="9"/>
      <c r="G523" s="9"/>
      <c r="H523" s="10"/>
      <c r="I523" s="10"/>
      <c r="J523" s="11">
        <f t="shared" si="8"/>
        <v>0</v>
      </c>
    </row>
    <row r="524" spans="1:10" ht="20.100000000000001" customHeight="1" x14ac:dyDescent="0.3">
      <c r="A524" s="86">
        <v>261</v>
      </c>
      <c r="B524" s="13"/>
      <c r="C524" s="14" t="s">
        <v>1789</v>
      </c>
      <c r="D524" s="15">
        <v>660700470</v>
      </c>
      <c r="E524" s="15"/>
      <c r="F524" s="16" t="s">
        <v>1790</v>
      </c>
      <c r="G524" s="16" t="s">
        <v>1791</v>
      </c>
      <c r="H524" s="17">
        <v>47</v>
      </c>
      <c r="I524" s="17">
        <v>3176</v>
      </c>
      <c r="J524" s="18">
        <f t="shared" si="8"/>
        <v>149272</v>
      </c>
    </row>
    <row r="525" spans="1:10" ht="20.100000000000001" customHeight="1" x14ac:dyDescent="0.3">
      <c r="A525" s="86"/>
      <c r="B525" s="13"/>
      <c r="C525" s="14"/>
      <c r="D525" s="15">
        <v>646900430</v>
      </c>
      <c r="E525" s="15"/>
      <c r="F525" s="16" t="s">
        <v>1792</v>
      </c>
      <c r="G525" s="16" t="s">
        <v>1793</v>
      </c>
      <c r="H525" s="17">
        <v>70</v>
      </c>
      <c r="I525" s="17"/>
      <c r="J525" s="18">
        <f t="shared" si="8"/>
        <v>0</v>
      </c>
    </row>
    <row r="526" spans="1:10" ht="20.100000000000001" customHeight="1" x14ac:dyDescent="0.3">
      <c r="A526" s="87">
        <v>262</v>
      </c>
      <c r="B526" s="6"/>
      <c r="C526" s="7" t="s">
        <v>2119</v>
      </c>
      <c r="D526" s="8">
        <v>653005830</v>
      </c>
      <c r="E526" s="8"/>
      <c r="F526" s="9" t="s">
        <v>20</v>
      </c>
      <c r="G526" s="9" t="s">
        <v>1632</v>
      </c>
      <c r="H526" s="10">
        <v>1427</v>
      </c>
      <c r="I526" s="10">
        <v>4277</v>
      </c>
      <c r="J526" s="11">
        <f t="shared" si="8"/>
        <v>6103279</v>
      </c>
    </row>
    <row r="527" spans="1:10" ht="20.100000000000001" customHeight="1" x14ac:dyDescent="0.3">
      <c r="A527" s="87"/>
      <c r="B527" s="6"/>
      <c r="C527" s="7"/>
      <c r="D527" s="8"/>
      <c r="E527" s="9"/>
      <c r="F527" s="9"/>
      <c r="G527" s="9"/>
      <c r="H527" s="10">
        <v>0</v>
      </c>
      <c r="I527" s="10"/>
      <c r="J527" s="11">
        <f t="shared" si="8"/>
        <v>0</v>
      </c>
    </row>
    <row r="528" spans="1:10" ht="20.100000000000001" customHeight="1" x14ac:dyDescent="0.3">
      <c r="A528" s="86">
        <v>263</v>
      </c>
      <c r="B528" s="13"/>
      <c r="C528" s="14" t="s">
        <v>1799</v>
      </c>
      <c r="D528" s="15">
        <v>642204420</v>
      </c>
      <c r="E528" s="15" t="s">
        <v>93</v>
      </c>
      <c r="F528" s="16" t="s">
        <v>1800</v>
      </c>
      <c r="G528" s="16" t="s">
        <v>1801</v>
      </c>
      <c r="H528" s="17">
        <v>26</v>
      </c>
      <c r="I528" s="17">
        <v>500</v>
      </c>
      <c r="J528" s="18">
        <f t="shared" si="8"/>
        <v>13000</v>
      </c>
    </row>
    <row r="529" spans="1:10" ht="20.100000000000001" customHeight="1" x14ac:dyDescent="0.3">
      <c r="A529" s="86"/>
      <c r="B529" s="13"/>
      <c r="C529" s="14"/>
      <c r="D529" s="15">
        <v>664602240</v>
      </c>
      <c r="E529" s="15"/>
      <c r="F529" s="16" t="s">
        <v>1802</v>
      </c>
      <c r="G529" s="16" t="s">
        <v>1803</v>
      </c>
      <c r="H529" s="17">
        <v>26</v>
      </c>
      <c r="I529" s="17"/>
      <c r="J529" s="18">
        <f t="shared" si="8"/>
        <v>0</v>
      </c>
    </row>
    <row r="530" spans="1:10" ht="20.100000000000001" customHeight="1" x14ac:dyDescent="0.3">
      <c r="A530" s="88">
        <v>264</v>
      </c>
      <c r="B530" s="6"/>
      <c r="C530" s="7" t="s">
        <v>1804</v>
      </c>
      <c r="D530" s="8">
        <v>657203390</v>
      </c>
      <c r="E530" s="8"/>
      <c r="F530" s="9" t="s">
        <v>1805</v>
      </c>
      <c r="G530" s="9" t="s">
        <v>1806</v>
      </c>
      <c r="H530" s="10">
        <v>591</v>
      </c>
      <c r="I530" s="10">
        <v>600</v>
      </c>
      <c r="J530" s="11">
        <f t="shared" si="8"/>
        <v>354600</v>
      </c>
    </row>
    <row r="531" spans="1:10" ht="20.100000000000001" customHeight="1" x14ac:dyDescent="0.3">
      <c r="A531" s="89"/>
      <c r="B531" s="6"/>
      <c r="C531" s="7"/>
      <c r="D531" s="8"/>
      <c r="E531" s="8"/>
      <c r="F531" s="9"/>
      <c r="G531" s="9"/>
      <c r="H531" s="10"/>
      <c r="I531" s="10"/>
      <c r="J531" s="11">
        <f t="shared" si="8"/>
        <v>0</v>
      </c>
    </row>
    <row r="532" spans="1:10" ht="20.100000000000001" customHeight="1" x14ac:dyDescent="0.3">
      <c r="A532" s="86">
        <v>265</v>
      </c>
      <c r="B532" s="13"/>
      <c r="C532" s="14" t="s">
        <v>1807</v>
      </c>
      <c r="D532" s="15">
        <v>642101470</v>
      </c>
      <c r="E532" s="15" t="s">
        <v>93</v>
      </c>
      <c r="F532" s="16" t="s">
        <v>1808</v>
      </c>
      <c r="G532" s="16" t="s">
        <v>1809</v>
      </c>
      <c r="H532" s="17">
        <v>142</v>
      </c>
      <c r="I532" s="17">
        <v>100</v>
      </c>
      <c r="J532" s="18">
        <f t="shared" si="8"/>
        <v>14200</v>
      </c>
    </row>
    <row r="533" spans="1:10" ht="20.100000000000001" customHeight="1" x14ac:dyDescent="0.3">
      <c r="A533" s="86"/>
      <c r="B533" s="13"/>
      <c r="C533" s="14"/>
      <c r="D533" s="15">
        <v>644304850</v>
      </c>
      <c r="E533" s="15"/>
      <c r="F533" s="16" t="s">
        <v>1810</v>
      </c>
      <c r="G533" s="16" t="s">
        <v>1811</v>
      </c>
      <c r="H533" s="17">
        <v>102</v>
      </c>
      <c r="I533" s="17"/>
      <c r="J533" s="18">
        <f t="shared" si="8"/>
        <v>0</v>
      </c>
    </row>
    <row r="534" spans="1:10" ht="20.100000000000001" customHeight="1" x14ac:dyDescent="0.3">
      <c r="A534" s="87">
        <v>266</v>
      </c>
      <c r="B534" s="6"/>
      <c r="C534" s="7" t="s">
        <v>2112</v>
      </c>
      <c r="D534" s="8">
        <v>651900910</v>
      </c>
      <c r="E534" s="8" t="s">
        <v>93</v>
      </c>
      <c r="F534" s="9" t="s">
        <v>65</v>
      </c>
      <c r="G534" s="9" t="s">
        <v>2113</v>
      </c>
      <c r="H534" s="10">
        <v>41</v>
      </c>
      <c r="I534" s="10">
        <v>5197</v>
      </c>
      <c r="J534" s="11">
        <f t="shared" si="8"/>
        <v>213077</v>
      </c>
    </row>
    <row r="535" spans="1:10" ht="20.100000000000001" customHeight="1" x14ac:dyDescent="0.3">
      <c r="A535" s="87"/>
      <c r="B535" s="6"/>
      <c r="C535" s="7"/>
      <c r="D535" s="8" t="s">
        <v>634</v>
      </c>
      <c r="E535" s="9" t="s">
        <v>93</v>
      </c>
      <c r="F535" s="9" t="s">
        <v>62</v>
      </c>
      <c r="G535" s="9" t="s">
        <v>635</v>
      </c>
      <c r="H535" s="10">
        <v>41</v>
      </c>
      <c r="I535" s="10"/>
      <c r="J535" s="11">
        <f t="shared" si="8"/>
        <v>0</v>
      </c>
    </row>
    <row r="536" spans="1:10" ht="20.100000000000001" customHeight="1" x14ac:dyDescent="0.3">
      <c r="A536" s="86">
        <v>267</v>
      </c>
      <c r="B536" s="13"/>
      <c r="C536" s="14" t="s">
        <v>1814</v>
      </c>
      <c r="D536" s="15">
        <v>651902140</v>
      </c>
      <c r="E536" s="15"/>
      <c r="F536" s="16" t="s">
        <v>1813</v>
      </c>
      <c r="G536" s="16" t="s">
        <v>1864</v>
      </c>
      <c r="H536" s="17">
        <v>372</v>
      </c>
      <c r="I536" s="17">
        <v>80</v>
      </c>
      <c r="J536" s="18">
        <f t="shared" si="8"/>
        <v>29760</v>
      </c>
    </row>
    <row r="537" spans="1:10" ht="20.100000000000001" customHeight="1" x14ac:dyDescent="0.3">
      <c r="A537" s="86"/>
      <c r="B537" s="13"/>
      <c r="C537" s="14"/>
      <c r="D537" s="15">
        <v>646900800</v>
      </c>
      <c r="E537" s="15"/>
      <c r="F537" s="16" t="s">
        <v>1815</v>
      </c>
      <c r="G537" s="16" t="s">
        <v>1816</v>
      </c>
      <c r="H537" s="17">
        <v>390</v>
      </c>
      <c r="I537" s="17"/>
      <c r="J537" s="18">
        <f t="shared" si="8"/>
        <v>0</v>
      </c>
    </row>
    <row r="538" spans="1:10" ht="20.100000000000001" customHeight="1" x14ac:dyDescent="0.3">
      <c r="A538" s="87">
        <v>268</v>
      </c>
      <c r="B538" s="6"/>
      <c r="C538" s="7" t="s">
        <v>1817</v>
      </c>
      <c r="D538" s="8">
        <v>642500390</v>
      </c>
      <c r="E538" s="8"/>
      <c r="F538" s="9" t="s">
        <v>1728</v>
      </c>
      <c r="G538" s="9" t="s">
        <v>1865</v>
      </c>
      <c r="H538" s="10">
        <v>180</v>
      </c>
      <c r="I538" s="10">
        <v>1200</v>
      </c>
      <c r="J538" s="11">
        <f t="shared" si="8"/>
        <v>216000</v>
      </c>
    </row>
    <row r="539" spans="1:10" ht="20.100000000000001" customHeight="1" x14ac:dyDescent="0.3">
      <c r="A539" s="87"/>
      <c r="B539" s="6"/>
      <c r="C539" s="7"/>
      <c r="D539" s="8">
        <v>684501770</v>
      </c>
      <c r="E539" s="8"/>
      <c r="F539" s="9" t="s">
        <v>1818</v>
      </c>
      <c r="G539" s="9" t="s">
        <v>1866</v>
      </c>
      <c r="H539" s="10">
        <v>189</v>
      </c>
      <c r="I539" s="10"/>
      <c r="J539" s="11">
        <f t="shared" si="8"/>
        <v>0</v>
      </c>
    </row>
    <row r="540" spans="1:10" ht="20.100000000000001" customHeight="1" x14ac:dyDescent="0.3">
      <c r="A540" s="86">
        <v>269</v>
      </c>
      <c r="B540" s="13"/>
      <c r="C540" s="14" t="s">
        <v>1819</v>
      </c>
      <c r="D540" s="15">
        <v>652105050</v>
      </c>
      <c r="E540" s="15"/>
      <c r="F540" s="16" t="s">
        <v>1820</v>
      </c>
      <c r="G540" s="16" t="s">
        <v>1821</v>
      </c>
      <c r="H540" s="17">
        <v>739</v>
      </c>
      <c r="I540" s="17">
        <v>600</v>
      </c>
      <c r="J540" s="18">
        <f t="shared" si="8"/>
        <v>443400</v>
      </c>
    </row>
    <row r="541" spans="1:10" ht="20.100000000000001" customHeight="1" x14ac:dyDescent="0.3">
      <c r="A541" s="86"/>
      <c r="B541" s="13"/>
      <c r="C541" s="14"/>
      <c r="D541" s="15"/>
      <c r="E541" s="16"/>
      <c r="F541" s="16"/>
      <c r="G541" s="16"/>
      <c r="H541" s="17"/>
      <c r="I541" s="17"/>
      <c r="J541" s="18">
        <f t="shared" si="8"/>
        <v>0</v>
      </c>
    </row>
    <row r="542" spans="1:10" ht="20.100000000000001" customHeight="1" x14ac:dyDescent="0.3">
      <c r="A542" s="88">
        <v>270</v>
      </c>
      <c r="B542" s="6"/>
      <c r="C542" s="7" t="s">
        <v>1822</v>
      </c>
      <c r="D542" s="8">
        <v>645301210</v>
      </c>
      <c r="E542" s="8"/>
      <c r="F542" s="9" t="s">
        <v>1717</v>
      </c>
      <c r="G542" s="9" t="s">
        <v>1867</v>
      </c>
      <c r="H542" s="10">
        <v>346</v>
      </c>
      <c r="I542" s="10">
        <v>100</v>
      </c>
      <c r="J542" s="11">
        <f t="shared" si="8"/>
        <v>34600</v>
      </c>
    </row>
    <row r="543" spans="1:10" ht="20.100000000000001" customHeight="1" x14ac:dyDescent="0.3">
      <c r="A543" s="89"/>
      <c r="B543" s="6"/>
      <c r="C543" s="7"/>
      <c r="D543" s="8"/>
      <c r="E543" s="9"/>
      <c r="F543" s="9"/>
      <c r="G543" s="9"/>
      <c r="H543" s="10"/>
      <c r="I543" s="10"/>
      <c r="J543" s="11">
        <f t="shared" si="8"/>
        <v>0</v>
      </c>
    </row>
    <row r="544" spans="1:10" ht="20.100000000000001" customHeight="1" x14ac:dyDescent="0.3">
      <c r="A544" s="86">
        <v>271</v>
      </c>
      <c r="B544" s="13"/>
      <c r="C544" s="14" t="s">
        <v>1823</v>
      </c>
      <c r="D544" s="15">
        <v>668000100</v>
      </c>
      <c r="E544" s="15"/>
      <c r="F544" s="16" t="s">
        <v>1824</v>
      </c>
      <c r="G544" s="16" t="s">
        <v>1825</v>
      </c>
      <c r="H544" s="17">
        <v>1875</v>
      </c>
      <c r="I544" s="17">
        <v>600</v>
      </c>
      <c r="J544" s="18">
        <f t="shared" si="8"/>
        <v>1125000</v>
      </c>
    </row>
    <row r="545" spans="1:11" ht="20.100000000000001" customHeight="1" x14ac:dyDescent="0.3">
      <c r="A545" s="86"/>
      <c r="B545" s="13"/>
      <c r="C545" s="14"/>
      <c r="D545" s="15">
        <v>694002710</v>
      </c>
      <c r="E545" s="15"/>
      <c r="F545" s="16" t="s">
        <v>1757</v>
      </c>
      <c r="G545" s="16" t="s">
        <v>1826</v>
      </c>
      <c r="H545" s="17">
        <v>1717</v>
      </c>
      <c r="I545" s="17"/>
      <c r="J545" s="18">
        <f t="shared" si="8"/>
        <v>0</v>
      </c>
    </row>
    <row r="546" spans="1:11" ht="20.100000000000001" customHeight="1" x14ac:dyDescent="0.3">
      <c r="A546" s="87">
        <v>272</v>
      </c>
      <c r="B546" s="6"/>
      <c r="C546" s="7" t="s">
        <v>1827</v>
      </c>
      <c r="D546" s="8" t="s">
        <v>2091</v>
      </c>
      <c r="E546" s="8"/>
      <c r="F546" s="9" t="s">
        <v>65</v>
      </c>
      <c r="G546" s="9" t="s">
        <v>1828</v>
      </c>
      <c r="H546" s="10">
        <v>903</v>
      </c>
      <c r="I546" s="10">
        <v>311</v>
      </c>
      <c r="J546" s="11">
        <f t="shared" si="8"/>
        <v>280833</v>
      </c>
    </row>
    <row r="547" spans="1:11" ht="20.100000000000001" customHeight="1" x14ac:dyDescent="0.3">
      <c r="A547" s="87"/>
      <c r="B547" s="6"/>
      <c r="C547" s="7"/>
      <c r="D547" s="8">
        <v>652100610</v>
      </c>
      <c r="E547" s="8"/>
      <c r="F547" s="9" t="s">
        <v>1829</v>
      </c>
      <c r="G547" s="9" t="s">
        <v>1830</v>
      </c>
      <c r="H547" s="10">
        <v>1178</v>
      </c>
      <c r="I547" s="10"/>
      <c r="J547" s="11">
        <f t="shared" si="8"/>
        <v>0</v>
      </c>
    </row>
    <row r="548" spans="1:11" ht="20.100000000000001" customHeight="1" x14ac:dyDescent="0.3">
      <c r="A548" s="86">
        <v>273</v>
      </c>
      <c r="B548" s="13"/>
      <c r="C548" s="14" t="s">
        <v>1831</v>
      </c>
      <c r="D548" s="15">
        <v>641100230</v>
      </c>
      <c r="E548" s="15"/>
      <c r="F548" s="16" t="s">
        <v>1736</v>
      </c>
      <c r="G548" s="16" t="s">
        <v>1832</v>
      </c>
      <c r="H548" s="17">
        <v>2010</v>
      </c>
      <c r="I548" s="17">
        <v>286</v>
      </c>
      <c r="J548" s="18">
        <f t="shared" si="8"/>
        <v>574860</v>
      </c>
    </row>
    <row r="549" spans="1:11" ht="20.100000000000001" customHeight="1" x14ac:dyDescent="0.3">
      <c r="A549" s="86"/>
      <c r="B549" s="13"/>
      <c r="C549" s="14"/>
      <c r="D549" s="15">
        <v>643506700</v>
      </c>
      <c r="E549" s="15"/>
      <c r="F549" s="16" t="s">
        <v>1739</v>
      </c>
      <c r="G549" s="16" t="s">
        <v>1833</v>
      </c>
      <c r="H549" s="17">
        <v>1981</v>
      </c>
      <c r="I549" s="17"/>
      <c r="J549" s="18">
        <f t="shared" si="8"/>
        <v>0</v>
      </c>
    </row>
    <row r="550" spans="1:11" ht="20.100000000000001" customHeight="1" x14ac:dyDescent="0.3">
      <c r="A550" s="87">
        <v>274</v>
      </c>
      <c r="B550" s="6"/>
      <c r="C550" s="7" t="s">
        <v>1834</v>
      </c>
      <c r="D550" s="8">
        <v>652001030</v>
      </c>
      <c r="E550" s="8"/>
      <c r="F550" s="9" t="s">
        <v>1835</v>
      </c>
      <c r="G550" s="9" t="s">
        <v>1836</v>
      </c>
      <c r="H550" s="54">
        <v>220</v>
      </c>
      <c r="I550" s="10">
        <v>100</v>
      </c>
      <c r="J550" s="11">
        <f t="shared" si="8"/>
        <v>22000</v>
      </c>
      <c r="K550" s="19" t="s">
        <v>2090</v>
      </c>
    </row>
    <row r="551" spans="1:11" ht="20.100000000000001" customHeight="1" x14ac:dyDescent="0.3">
      <c r="A551" s="87"/>
      <c r="B551" s="6"/>
      <c r="C551" s="7"/>
      <c r="D551" s="8"/>
      <c r="E551" s="8"/>
      <c r="F551" s="9"/>
      <c r="G551" s="9"/>
      <c r="H551" s="10"/>
      <c r="I551" s="10"/>
      <c r="J551" s="11">
        <f t="shared" si="8"/>
        <v>0</v>
      </c>
    </row>
    <row r="552" spans="1:11" ht="20.100000000000001" customHeight="1" x14ac:dyDescent="0.3">
      <c r="A552" s="86">
        <v>275</v>
      </c>
      <c r="B552" s="13"/>
      <c r="C552" s="14" t="s">
        <v>1837</v>
      </c>
      <c r="D552" s="15">
        <v>642200970</v>
      </c>
      <c r="E552" s="15"/>
      <c r="F552" s="16" t="s">
        <v>1800</v>
      </c>
      <c r="G552" s="16" t="s">
        <v>1838</v>
      </c>
      <c r="H552" s="17">
        <v>78</v>
      </c>
      <c r="I552" s="17">
        <v>296</v>
      </c>
      <c r="J552" s="18">
        <f t="shared" si="8"/>
        <v>23088</v>
      </c>
    </row>
    <row r="553" spans="1:11" ht="20.100000000000001" customHeight="1" x14ac:dyDescent="0.3">
      <c r="A553" s="86"/>
      <c r="B553" s="13"/>
      <c r="C553" s="14"/>
      <c r="D553" s="15"/>
      <c r="E553" s="15"/>
      <c r="F553" s="16"/>
      <c r="G553" s="16"/>
      <c r="H553" s="17"/>
      <c r="I553" s="17"/>
      <c r="J553" s="18">
        <f t="shared" si="8"/>
        <v>0</v>
      </c>
    </row>
    <row r="554" spans="1:11" ht="20.100000000000001" customHeight="1" x14ac:dyDescent="0.3">
      <c r="A554" s="88">
        <v>276</v>
      </c>
      <c r="B554" s="6"/>
      <c r="C554" s="7" t="s">
        <v>1839</v>
      </c>
      <c r="D554" s="8">
        <v>643301800</v>
      </c>
      <c r="E554" s="8"/>
      <c r="F554" s="9" t="s">
        <v>1840</v>
      </c>
      <c r="G554" s="9" t="s">
        <v>1841</v>
      </c>
      <c r="H554" s="10">
        <v>175</v>
      </c>
      <c r="I554" s="10">
        <v>11941</v>
      </c>
      <c r="J554" s="11">
        <f t="shared" si="8"/>
        <v>2089675</v>
      </c>
    </row>
    <row r="555" spans="1:11" ht="20.100000000000001" customHeight="1" x14ac:dyDescent="0.3">
      <c r="A555" s="89"/>
      <c r="B555" s="6"/>
      <c r="C555" s="7"/>
      <c r="D555" s="8">
        <v>642101120</v>
      </c>
      <c r="E555" s="8"/>
      <c r="F555" s="9" t="s">
        <v>1808</v>
      </c>
      <c r="G555" s="9" t="s">
        <v>1842</v>
      </c>
      <c r="H555" s="10">
        <v>188</v>
      </c>
      <c r="I555" s="10"/>
      <c r="J555" s="11">
        <f t="shared" si="8"/>
        <v>0</v>
      </c>
    </row>
    <row r="556" spans="1:11" ht="20.100000000000001" customHeight="1" x14ac:dyDescent="0.3">
      <c r="A556" s="86">
        <v>277</v>
      </c>
      <c r="B556" s="13"/>
      <c r="C556" s="14" t="s">
        <v>1855</v>
      </c>
      <c r="D556" s="15">
        <v>643901630</v>
      </c>
      <c r="E556" s="15"/>
      <c r="F556" s="16" t="s">
        <v>412</v>
      </c>
      <c r="G556" s="16" t="s">
        <v>1854</v>
      </c>
      <c r="H556" s="17">
        <v>223</v>
      </c>
      <c r="I556" s="17">
        <v>74</v>
      </c>
      <c r="J556" s="52">
        <f t="shared" si="8"/>
        <v>16502</v>
      </c>
    </row>
    <row r="557" spans="1:11" ht="20.100000000000001" customHeight="1" x14ac:dyDescent="0.3">
      <c r="A557" s="86"/>
      <c r="B557" s="13"/>
      <c r="C557" s="14"/>
      <c r="D557" s="15"/>
      <c r="E557" s="15"/>
      <c r="F557" s="16"/>
      <c r="G557" s="16"/>
      <c r="H557" s="17"/>
      <c r="I557" s="17"/>
      <c r="J557" s="52"/>
    </row>
    <row r="558" spans="1:11" ht="20.100000000000001" customHeight="1" x14ac:dyDescent="0.3">
      <c r="A558" s="87">
        <v>278</v>
      </c>
      <c r="B558" s="6"/>
      <c r="C558" s="7" t="s">
        <v>1564</v>
      </c>
      <c r="D558" s="8">
        <v>626500960</v>
      </c>
      <c r="E558" s="8"/>
      <c r="F558" s="9" t="s">
        <v>1699</v>
      </c>
      <c r="G558" s="9" t="s">
        <v>1565</v>
      </c>
      <c r="H558" s="40">
        <v>148</v>
      </c>
      <c r="I558" s="10">
        <v>528</v>
      </c>
      <c r="J558" s="11">
        <f t="shared" ref="J558:J559" si="9">H558*I558</f>
        <v>78144</v>
      </c>
    </row>
    <row r="559" spans="1:11" ht="20.100000000000001" customHeight="1" x14ac:dyDescent="0.3">
      <c r="A559" s="87"/>
      <c r="B559" s="6"/>
      <c r="C559" s="7"/>
      <c r="D559" s="8"/>
      <c r="E559" s="8"/>
      <c r="F559" s="9"/>
      <c r="G559" s="9"/>
      <c r="H559" s="40"/>
      <c r="I559" s="10"/>
      <c r="J559" s="11">
        <f t="shared" si="9"/>
        <v>0</v>
      </c>
    </row>
    <row r="560" spans="1:11" ht="20.100000000000001" customHeight="1" x14ac:dyDescent="0.3">
      <c r="A560" s="86">
        <v>279</v>
      </c>
      <c r="B560" s="13"/>
      <c r="C560" s="14" t="s">
        <v>1487</v>
      </c>
      <c r="D560" s="15" t="s">
        <v>1488</v>
      </c>
      <c r="E560" s="15"/>
      <c r="F560" s="16" t="s">
        <v>350</v>
      </c>
      <c r="G560" s="16" t="s">
        <v>2117</v>
      </c>
      <c r="H560" s="69">
        <v>751</v>
      </c>
      <c r="I560" s="17">
        <v>7454</v>
      </c>
      <c r="J560" s="18">
        <f t="shared" ref="J560:J561" si="10">H560*I560</f>
        <v>5597954</v>
      </c>
    </row>
    <row r="561" spans="1:10" ht="20.100000000000001" customHeight="1" x14ac:dyDescent="0.3">
      <c r="A561" s="86"/>
      <c r="B561" s="13"/>
      <c r="C561" s="14"/>
      <c r="D561" s="15"/>
      <c r="E561" s="15"/>
      <c r="F561" s="16"/>
      <c r="G561" s="16" t="s">
        <v>124</v>
      </c>
      <c r="H561" s="69">
        <v>0</v>
      </c>
      <c r="I561" s="17"/>
      <c r="J561" s="18">
        <f t="shared" si="10"/>
        <v>0</v>
      </c>
    </row>
    <row r="562" spans="1:10" ht="20.100000000000001" customHeight="1" thickBot="1" x14ac:dyDescent="0.35">
      <c r="A562" s="28"/>
      <c r="B562" s="29" t="s">
        <v>129</v>
      </c>
      <c r="C562" s="30"/>
      <c r="D562" s="31"/>
      <c r="E562" s="31"/>
      <c r="F562" s="32"/>
      <c r="G562" s="32"/>
      <c r="H562" s="32"/>
      <c r="I562" s="33">
        <f>SUM(I476:I561)</f>
        <v>200095</v>
      </c>
      <c r="J562" s="34">
        <f>SUM(J2:J561)</f>
        <v>288594679</v>
      </c>
    </row>
  </sheetData>
  <autoFilter ref="A1:J95"/>
  <mergeCells count="279">
    <mergeCell ref="A548:A549"/>
    <mergeCell ref="A550:A551"/>
    <mergeCell ref="A552:A553"/>
    <mergeCell ref="A554:A555"/>
    <mergeCell ref="A556:A557"/>
    <mergeCell ref="A558:A559"/>
    <mergeCell ref="A560:A561"/>
    <mergeCell ref="A530:A531"/>
    <mergeCell ref="A532:A533"/>
    <mergeCell ref="A534:A535"/>
    <mergeCell ref="A536:A537"/>
    <mergeCell ref="A538:A539"/>
    <mergeCell ref="A540:A541"/>
    <mergeCell ref="A542:A543"/>
    <mergeCell ref="A544:A545"/>
    <mergeCell ref="A546:A547"/>
    <mergeCell ref="A512:A513"/>
    <mergeCell ref="A514:A515"/>
    <mergeCell ref="A516:A517"/>
    <mergeCell ref="A518:A519"/>
    <mergeCell ref="A520:A521"/>
    <mergeCell ref="A522:A523"/>
    <mergeCell ref="A524:A525"/>
    <mergeCell ref="A526:A527"/>
    <mergeCell ref="A528:A529"/>
    <mergeCell ref="A494:A495"/>
    <mergeCell ref="A496:A497"/>
    <mergeCell ref="A498:A499"/>
    <mergeCell ref="A500:A501"/>
    <mergeCell ref="A502:A503"/>
    <mergeCell ref="A504:A505"/>
    <mergeCell ref="A506:A507"/>
    <mergeCell ref="A508:A509"/>
    <mergeCell ref="A510:A511"/>
    <mergeCell ref="A476:A477"/>
    <mergeCell ref="A478:A479"/>
    <mergeCell ref="A480:A481"/>
    <mergeCell ref="A482:A483"/>
    <mergeCell ref="A484:A485"/>
    <mergeCell ref="A486:A487"/>
    <mergeCell ref="A488:A489"/>
    <mergeCell ref="A490:A491"/>
    <mergeCell ref="A492:A493"/>
    <mergeCell ref="A2:A3"/>
    <mergeCell ref="A4:A5"/>
    <mergeCell ref="A6:A7"/>
    <mergeCell ref="A8:A9"/>
    <mergeCell ref="A10:A11"/>
    <mergeCell ref="A12:A13"/>
    <mergeCell ref="A26:A27"/>
    <mergeCell ref="A28:A29"/>
    <mergeCell ref="A30:A31"/>
    <mergeCell ref="A38:A39"/>
    <mergeCell ref="A40:A41"/>
    <mergeCell ref="A42:A43"/>
    <mergeCell ref="A44:A45"/>
    <mergeCell ref="A46:A47"/>
    <mergeCell ref="A32:A33"/>
    <mergeCell ref="A34:A35"/>
    <mergeCell ref="A36:A37"/>
    <mergeCell ref="A14:A15"/>
    <mergeCell ref="A16:A17"/>
    <mergeCell ref="A18:A19"/>
    <mergeCell ref="A20:A21"/>
    <mergeCell ref="A22:A23"/>
    <mergeCell ref="A24:A25"/>
    <mergeCell ref="A60:A61"/>
    <mergeCell ref="A62:A63"/>
    <mergeCell ref="A64:A65"/>
    <mergeCell ref="A66:A67"/>
    <mergeCell ref="A68:A69"/>
    <mergeCell ref="A70:A71"/>
    <mergeCell ref="A48:A49"/>
    <mergeCell ref="A50:A51"/>
    <mergeCell ref="A52:A53"/>
    <mergeCell ref="A54:A55"/>
    <mergeCell ref="A56:A57"/>
    <mergeCell ref="A58:A59"/>
    <mergeCell ref="A84:A85"/>
    <mergeCell ref="A86:A87"/>
    <mergeCell ref="A88:A89"/>
    <mergeCell ref="A90:A91"/>
    <mergeCell ref="A92:A93"/>
    <mergeCell ref="A94:A95"/>
    <mergeCell ref="A72:A73"/>
    <mergeCell ref="A74:A75"/>
    <mergeCell ref="A76:A77"/>
    <mergeCell ref="A78:A79"/>
    <mergeCell ref="A80:A81"/>
    <mergeCell ref="A82:A83"/>
    <mergeCell ref="A109:A110"/>
    <mergeCell ref="A111:A112"/>
    <mergeCell ref="A113:A114"/>
    <mergeCell ref="A115:A116"/>
    <mergeCell ref="A117:A118"/>
    <mergeCell ref="A119:A120"/>
    <mergeCell ref="A96:A97"/>
    <mergeCell ref="A98:A99"/>
    <mergeCell ref="A100:A101"/>
    <mergeCell ref="A102:A103"/>
    <mergeCell ref="A104:A106"/>
    <mergeCell ref="A107:A108"/>
    <mergeCell ref="A133:A134"/>
    <mergeCell ref="A135:A136"/>
    <mergeCell ref="A137:A138"/>
    <mergeCell ref="A139:A140"/>
    <mergeCell ref="A141:A142"/>
    <mergeCell ref="A143:A144"/>
    <mergeCell ref="A121:A122"/>
    <mergeCell ref="A123:A124"/>
    <mergeCell ref="A125:A126"/>
    <mergeCell ref="A127:A128"/>
    <mergeCell ref="A129:A130"/>
    <mergeCell ref="A131:A132"/>
    <mergeCell ref="A157:A158"/>
    <mergeCell ref="A159:A160"/>
    <mergeCell ref="A161:A162"/>
    <mergeCell ref="A163:A164"/>
    <mergeCell ref="A165:A166"/>
    <mergeCell ref="A167:A168"/>
    <mergeCell ref="A145:A146"/>
    <mergeCell ref="A147:A148"/>
    <mergeCell ref="A149:A150"/>
    <mergeCell ref="A151:A152"/>
    <mergeCell ref="A153:A154"/>
    <mergeCell ref="A155:A156"/>
    <mergeCell ref="A181:A182"/>
    <mergeCell ref="A183:A184"/>
    <mergeCell ref="A185:A186"/>
    <mergeCell ref="A187:A188"/>
    <mergeCell ref="A189:A190"/>
    <mergeCell ref="A191:A192"/>
    <mergeCell ref="A169:A170"/>
    <mergeCell ref="A171:A172"/>
    <mergeCell ref="A173:A174"/>
    <mergeCell ref="A175:A176"/>
    <mergeCell ref="A177:A178"/>
    <mergeCell ref="A179:A180"/>
    <mergeCell ref="A205:A206"/>
    <mergeCell ref="A207:A208"/>
    <mergeCell ref="A209:A210"/>
    <mergeCell ref="A211:A212"/>
    <mergeCell ref="A213:A214"/>
    <mergeCell ref="A215:A216"/>
    <mergeCell ref="A193:A194"/>
    <mergeCell ref="A195:A196"/>
    <mergeCell ref="A197:A198"/>
    <mergeCell ref="A199:A200"/>
    <mergeCell ref="A201:A202"/>
    <mergeCell ref="A203:A204"/>
    <mergeCell ref="A229:A230"/>
    <mergeCell ref="A231:A232"/>
    <mergeCell ref="A233:A234"/>
    <mergeCell ref="A235:A236"/>
    <mergeCell ref="A237:A238"/>
    <mergeCell ref="A239:A240"/>
    <mergeCell ref="A217:A218"/>
    <mergeCell ref="A219:A220"/>
    <mergeCell ref="A221:A222"/>
    <mergeCell ref="A223:A224"/>
    <mergeCell ref="A225:A226"/>
    <mergeCell ref="A227:A228"/>
    <mergeCell ref="A253:A254"/>
    <mergeCell ref="A255:A256"/>
    <mergeCell ref="A257:A258"/>
    <mergeCell ref="A259:A260"/>
    <mergeCell ref="A261:A262"/>
    <mergeCell ref="A263:A264"/>
    <mergeCell ref="A241:A242"/>
    <mergeCell ref="A243:A244"/>
    <mergeCell ref="A245:A246"/>
    <mergeCell ref="A247:A248"/>
    <mergeCell ref="A249:A250"/>
    <mergeCell ref="A251:A252"/>
    <mergeCell ref="A277:A278"/>
    <mergeCell ref="A279:A280"/>
    <mergeCell ref="A281:A282"/>
    <mergeCell ref="A283:A284"/>
    <mergeCell ref="A285:A286"/>
    <mergeCell ref="A287:A288"/>
    <mergeCell ref="A265:A266"/>
    <mergeCell ref="A267:A268"/>
    <mergeCell ref="A269:A270"/>
    <mergeCell ref="A271:A272"/>
    <mergeCell ref="A273:A274"/>
    <mergeCell ref="A275:A276"/>
    <mergeCell ref="A301:A302"/>
    <mergeCell ref="A303:A304"/>
    <mergeCell ref="A305:A306"/>
    <mergeCell ref="A307:A308"/>
    <mergeCell ref="A309:A310"/>
    <mergeCell ref="A311:A312"/>
    <mergeCell ref="A289:A290"/>
    <mergeCell ref="A291:A292"/>
    <mergeCell ref="A293:A294"/>
    <mergeCell ref="A295:A296"/>
    <mergeCell ref="A297:A298"/>
    <mergeCell ref="A299:A300"/>
    <mergeCell ref="A325:A326"/>
    <mergeCell ref="A327:A328"/>
    <mergeCell ref="A329:A330"/>
    <mergeCell ref="A331:A332"/>
    <mergeCell ref="A333:A334"/>
    <mergeCell ref="A335:A336"/>
    <mergeCell ref="A313:A314"/>
    <mergeCell ref="A315:A316"/>
    <mergeCell ref="A317:A318"/>
    <mergeCell ref="A319:A320"/>
    <mergeCell ref="A321:A322"/>
    <mergeCell ref="A323:A324"/>
    <mergeCell ref="A349:A350"/>
    <mergeCell ref="A351:A352"/>
    <mergeCell ref="A353:A354"/>
    <mergeCell ref="A355:A356"/>
    <mergeCell ref="A357:A358"/>
    <mergeCell ref="A359:A360"/>
    <mergeCell ref="A337:A338"/>
    <mergeCell ref="A339:A340"/>
    <mergeCell ref="A341:A342"/>
    <mergeCell ref="A343:A344"/>
    <mergeCell ref="A345:A346"/>
    <mergeCell ref="A347:A348"/>
    <mergeCell ref="A405:A406"/>
    <mergeCell ref="A403:A404"/>
    <mergeCell ref="A373:A374"/>
    <mergeCell ref="A375:A376"/>
    <mergeCell ref="A377:A378"/>
    <mergeCell ref="A379:A380"/>
    <mergeCell ref="A381:A382"/>
    <mergeCell ref="A383:A384"/>
    <mergeCell ref="A361:A362"/>
    <mergeCell ref="A363:A364"/>
    <mergeCell ref="A365:A366"/>
    <mergeCell ref="A367:A368"/>
    <mergeCell ref="A369:A370"/>
    <mergeCell ref="A371:A372"/>
    <mergeCell ref="A397:A398"/>
    <mergeCell ref="A399:A400"/>
    <mergeCell ref="A401:A402"/>
    <mergeCell ref="A385:A386"/>
    <mergeCell ref="A387:A388"/>
    <mergeCell ref="A389:A390"/>
    <mergeCell ref="A391:A392"/>
    <mergeCell ref="A393:A394"/>
    <mergeCell ref="A395:A396"/>
    <mergeCell ref="A443:A444"/>
    <mergeCell ref="A445:A447"/>
    <mergeCell ref="A448:A449"/>
    <mergeCell ref="A450:A451"/>
    <mergeCell ref="A452:A453"/>
    <mergeCell ref="A454:A455"/>
    <mergeCell ref="A431:A432"/>
    <mergeCell ref="A433:A434"/>
    <mergeCell ref="A435:A436"/>
    <mergeCell ref="A437:A438"/>
    <mergeCell ref="A439:A440"/>
    <mergeCell ref="A441:A442"/>
    <mergeCell ref="A419:A420"/>
    <mergeCell ref="A421:A422"/>
    <mergeCell ref="A423:A424"/>
    <mergeCell ref="A425:A426"/>
    <mergeCell ref="A427:A428"/>
    <mergeCell ref="A429:A430"/>
    <mergeCell ref="A407:A408"/>
    <mergeCell ref="A409:A410"/>
    <mergeCell ref="A411:A412"/>
    <mergeCell ref="A413:A414"/>
    <mergeCell ref="A415:A416"/>
    <mergeCell ref="A417:A418"/>
    <mergeCell ref="A464:A465"/>
    <mergeCell ref="A466:A467"/>
    <mergeCell ref="A468:A469"/>
    <mergeCell ref="A470:A471"/>
    <mergeCell ref="A472:A473"/>
    <mergeCell ref="A474:A475"/>
    <mergeCell ref="A456:A457"/>
    <mergeCell ref="A458:A459"/>
    <mergeCell ref="A460:A461"/>
    <mergeCell ref="A462:A463"/>
  </mergeCells>
  <phoneticPr fontId="2" type="noConversion"/>
  <pageMargins left="0.70866141732283472" right="0.70866141732283472" top="0.74803149606299213" bottom="0.74803149606299213" header="0.31496062992125984" footer="0.31496062992125984"/>
  <pageSetup paperSize="9" scale="9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N27" sqref="N27"/>
    </sheetView>
  </sheetViews>
  <sheetFormatPr defaultRowHeight="16.5" x14ac:dyDescent="0.3"/>
  <cols>
    <col min="1" max="1" width="4.75" customWidth="1"/>
    <col min="2" max="2" width="30" customWidth="1"/>
    <col min="3" max="3" width="11.125" customWidth="1"/>
    <col min="4" max="4" width="7.875" customWidth="1"/>
    <col min="5" max="5" width="12.875" customWidth="1"/>
    <col min="6" max="6" width="24.875" customWidth="1"/>
    <col min="7" max="7" width="12" customWidth="1"/>
    <col min="8" max="8" width="9.75" customWidth="1"/>
    <col min="9" max="9" width="11.375" customWidth="1"/>
  </cols>
  <sheetData>
    <row r="1" spans="1:9" x14ac:dyDescent="0.3">
      <c r="A1" s="20" t="s">
        <v>2137</v>
      </c>
      <c r="B1" s="22" t="s">
        <v>2138</v>
      </c>
      <c r="C1" s="23" t="s">
        <v>2139</v>
      </c>
      <c r="D1" s="23" t="s">
        <v>2140</v>
      </c>
      <c r="E1" s="23" t="s">
        <v>2141</v>
      </c>
      <c r="F1" s="23" t="s">
        <v>2142</v>
      </c>
      <c r="G1" s="23" t="s">
        <v>2143</v>
      </c>
      <c r="H1" s="24" t="s">
        <v>2144</v>
      </c>
      <c r="I1" s="25" t="s">
        <v>2145</v>
      </c>
    </row>
    <row r="2" spans="1:9" x14ac:dyDescent="0.3">
      <c r="A2" s="71">
        <v>1</v>
      </c>
      <c r="B2" s="14" t="s">
        <v>2146</v>
      </c>
      <c r="C2" s="15"/>
      <c r="D2" s="15"/>
      <c r="E2" s="15" t="s">
        <v>2147</v>
      </c>
      <c r="F2" s="16" t="s">
        <v>2148</v>
      </c>
      <c r="G2" s="41">
        <v>5165</v>
      </c>
      <c r="H2" s="17">
        <v>100</v>
      </c>
      <c r="I2" s="18">
        <f>G2*H2</f>
        <v>516500</v>
      </c>
    </row>
    <row r="3" spans="1:9" x14ac:dyDescent="0.3">
      <c r="A3" s="70">
        <v>2</v>
      </c>
      <c r="B3" s="7" t="s">
        <v>2149</v>
      </c>
      <c r="C3" s="8"/>
      <c r="D3" s="8"/>
      <c r="E3" s="8" t="s">
        <v>320</v>
      </c>
      <c r="F3" s="9" t="s">
        <v>2150</v>
      </c>
      <c r="G3" s="40">
        <v>27050</v>
      </c>
      <c r="H3" s="10">
        <v>200</v>
      </c>
      <c r="I3" s="18">
        <f t="shared" ref="I3:I12" si="0">G3*H3</f>
        <v>5410000</v>
      </c>
    </row>
    <row r="4" spans="1:9" x14ac:dyDescent="0.3">
      <c r="A4" s="90">
        <v>3</v>
      </c>
      <c r="B4" s="14" t="s">
        <v>2151</v>
      </c>
      <c r="C4" s="15"/>
      <c r="D4" s="15"/>
      <c r="E4" s="15" t="s">
        <v>2152</v>
      </c>
      <c r="F4" s="16" t="s">
        <v>2153</v>
      </c>
      <c r="G4" s="41">
        <v>2817</v>
      </c>
      <c r="H4" s="17">
        <v>1000</v>
      </c>
      <c r="I4" s="18">
        <f t="shared" si="0"/>
        <v>2817000</v>
      </c>
    </row>
    <row r="5" spans="1:9" x14ac:dyDescent="0.3">
      <c r="A5" s="91"/>
      <c r="B5" s="14" t="s">
        <v>2154</v>
      </c>
      <c r="C5" s="15"/>
      <c r="D5" s="15"/>
      <c r="E5" s="15" t="s">
        <v>2155</v>
      </c>
      <c r="F5" s="16" t="s">
        <v>2156</v>
      </c>
      <c r="G5" s="41">
        <v>652</v>
      </c>
      <c r="H5" s="17">
        <v>1000</v>
      </c>
      <c r="I5" s="18">
        <f t="shared" si="0"/>
        <v>652000</v>
      </c>
    </row>
    <row r="6" spans="1:9" x14ac:dyDescent="0.3">
      <c r="A6" s="70">
        <v>4</v>
      </c>
      <c r="B6" s="7" t="s">
        <v>210</v>
      </c>
      <c r="C6" s="8">
        <v>644902331</v>
      </c>
      <c r="D6" s="8"/>
      <c r="E6" s="15" t="s">
        <v>145</v>
      </c>
      <c r="F6" s="9" t="s">
        <v>2157</v>
      </c>
      <c r="G6" s="40">
        <v>990</v>
      </c>
      <c r="H6" s="10">
        <v>10000</v>
      </c>
      <c r="I6" s="18">
        <f t="shared" si="0"/>
        <v>9900000</v>
      </c>
    </row>
    <row r="7" spans="1:9" x14ac:dyDescent="0.3">
      <c r="A7" s="71">
        <v>5</v>
      </c>
      <c r="B7" s="14" t="s">
        <v>2158</v>
      </c>
      <c r="C7" s="15">
        <v>644903991</v>
      </c>
      <c r="D7" s="15"/>
      <c r="E7" s="15" t="s">
        <v>145</v>
      </c>
      <c r="F7" s="16" t="s">
        <v>2159</v>
      </c>
      <c r="G7" s="41">
        <v>1000</v>
      </c>
      <c r="H7" s="17">
        <v>80000</v>
      </c>
      <c r="I7" s="18">
        <f t="shared" si="0"/>
        <v>80000000</v>
      </c>
    </row>
    <row r="8" spans="1:9" x14ac:dyDescent="0.3">
      <c r="A8" s="70">
        <v>6</v>
      </c>
      <c r="B8" s="7" t="s">
        <v>2160</v>
      </c>
      <c r="C8" s="8"/>
      <c r="D8" s="8"/>
      <c r="E8" s="8" t="s">
        <v>2152</v>
      </c>
      <c r="F8" s="9" t="s">
        <v>2161</v>
      </c>
      <c r="G8" s="40">
        <v>10300</v>
      </c>
      <c r="H8" s="10">
        <v>5000</v>
      </c>
      <c r="I8" s="18">
        <f t="shared" si="0"/>
        <v>51500000</v>
      </c>
    </row>
    <row r="9" spans="1:9" x14ac:dyDescent="0.3">
      <c r="A9" s="71">
        <v>7</v>
      </c>
      <c r="B9" s="14"/>
      <c r="C9" s="15"/>
      <c r="D9" s="15"/>
      <c r="E9" s="15" t="s">
        <v>2162</v>
      </c>
      <c r="F9" s="16" t="s">
        <v>2163</v>
      </c>
      <c r="G9" s="41">
        <v>4707</v>
      </c>
      <c r="H9" s="17">
        <v>10000</v>
      </c>
      <c r="I9" s="18">
        <f t="shared" si="0"/>
        <v>47070000</v>
      </c>
    </row>
    <row r="10" spans="1:9" x14ac:dyDescent="0.3">
      <c r="A10" s="70">
        <v>8</v>
      </c>
      <c r="B10" s="7"/>
      <c r="C10" s="8"/>
      <c r="D10" s="8"/>
      <c r="E10" s="8" t="s">
        <v>2164</v>
      </c>
      <c r="F10" s="9" t="s">
        <v>2165</v>
      </c>
      <c r="G10" s="40">
        <v>4707</v>
      </c>
      <c r="H10" s="10">
        <v>3000</v>
      </c>
      <c r="I10" s="18">
        <f t="shared" si="0"/>
        <v>14121000</v>
      </c>
    </row>
    <row r="11" spans="1:9" ht="24" x14ac:dyDescent="0.3">
      <c r="A11" s="70">
        <v>9</v>
      </c>
      <c r="B11" s="75" t="s">
        <v>2166</v>
      </c>
      <c r="C11" s="76">
        <v>645102783</v>
      </c>
      <c r="D11" s="76"/>
      <c r="E11" s="76" t="s">
        <v>179</v>
      </c>
      <c r="F11" s="77" t="s">
        <v>2167</v>
      </c>
      <c r="G11" s="78">
        <v>413</v>
      </c>
      <c r="H11" s="79">
        <v>200000</v>
      </c>
      <c r="I11" s="18">
        <f t="shared" si="0"/>
        <v>82600000</v>
      </c>
    </row>
    <row r="12" spans="1:9" x14ac:dyDescent="0.3">
      <c r="A12" s="71">
        <v>10</v>
      </c>
      <c r="B12" s="80"/>
      <c r="C12" s="81"/>
      <c r="D12" s="81"/>
      <c r="E12" s="81" t="s">
        <v>2168</v>
      </c>
      <c r="F12" s="82" t="s">
        <v>2169</v>
      </c>
      <c r="G12" s="83">
        <v>79000</v>
      </c>
      <c r="H12" s="84">
        <v>500</v>
      </c>
      <c r="I12" s="18">
        <f t="shared" si="0"/>
        <v>39500000</v>
      </c>
    </row>
    <row r="13" spans="1:9" ht="17.25" thickBot="1" x14ac:dyDescent="0.35">
      <c r="A13" s="28"/>
      <c r="B13" s="30"/>
      <c r="C13" s="31"/>
      <c r="D13" s="31"/>
      <c r="E13" s="32"/>
      <c r="F13" s="32"/>
      <c r="G13" s="32"/>
      <c r="H13" s="33"/>
      <c r="I13" s="34">
        <f>SUM(I2:I12)</f>
        <v>334086500</v>
      </c>
    </row>
  </sheetData>
  <mergeCells count="1">
    <mergeCell ref="A4:A5"/>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5</vt:i4>
      </vt:variant>
      <vt:variant>
        <vt:lpstr>이름이 지정된 범위</vt:lpstr>
      </vt:variant>
      <vt:variant>
        <vt:i4>3</vt:i4>
      </vt:variant>
    </vt:vector>
  </HeadingPairs>
  <TitlesOfParts>
    <vt:vector size="8" baseType="lpstr">
      <vt:lpstr>그룹구분</vt:lpstr>
      <vt:lpstr>1그룹-마약류+외용제+주사제 1</vt:lpstr>
      <vt:lpstr>2그룹-주사제2+경구제 1</vt:lpstr>
      <vt:lpstr>3그룹-경구제 2</vt:lpstr>
      <vt:lpstr>4그룹(기타)</vt:lpstr>
      <vt:lpstr>'1그룹-마약류+외용제+주사제 1'!Print_Titles</vt:lpstr>
      <vt:lpstr>'2그룹-주사제2+경구제 1'!Print_Titles</vt:lpstr>
      <vt:lpstr>'3그룹-경구제 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약제과장</dc:creator>
  <cp:lastModifiedBy>총무과-김민건</cp:lastModifiedBy>
  <cp:lastPrinted>2021-02-25T02:14:26Z</cp:lastPrinted>
  <dcterms:created xsi:type="dcterms:W3CDTF">2020-12-09T05:07:36Z</dcterms:created>
  <dcterms:modified xsi:type="dcterms:W3CDTF">2021-03-18T08:09:35Z</dcterms:modified>
</cp:coreProperties>
</file>